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465" windowWidth="26175" windowHeight="16245" tabRatio="898" activeTab="1"/>
  </bookViews>
  <sheets>
    <sheet name="ANTET" sheetId="1" r:id="rId1"/>
    <sheet name="TALİMATLAR" sheetId="2" r:id="rId2"/>
    <sheet name="ÖZET" sheetId="3" r:id="rId3"/>
    <sheet name="KUVVETLİ AKIM " sheetId="4" r:id="rId4"/>
    <sheet name="ZAYIF AKIM" sheetId="5" r:id="rId5"/>
  </sheets>
  <externalReferences>
    <externalReference r:id="rId8"/>
    <externalReference r:id="rId9"/>
  </externalReferences>
  <definedNames>
    <definedName name="ABAY_BUTCE_ALTUG">#REF!</definedName>
    <definedName name="allcul">#REF!</definedName>
    <definedName name="BF">#REF!</definedName>
    <definedName name="BFR">#REF!</definedName>
    <definedName name="df">#REF!</definedName>
    <definedName name="DM">#REF!</definedName>
    <definedName name="ECE">#REF!</definedName>
    <definedName name="EIKN">#REF!</definedName>
    <definedName name="EIKNOG">#REF!</definedName>
    <definedName name="EMKN">#REF!</definedName>
    <definedName name="EMKNOG">#REF!</definedName>
    <definedName name="EU">#REF!</definedName>
    <definedName name="EUR_6" localSheetId="1">#REF!</definedName>
    <definedName name="EUR_6">#REF!</definedName>
    <definedName name="Excel_BuiltIn_Print_Titles_5" localSheetId="1">#REF!</definedName>
    <definedName name="Excel_BuiltIn_Print_Titles_5" localSheetId="4">'ZAYIF AKIM'!#REF!</definedName>
    <definedName name="Excel_BuiltIn_Print_Titles_5">#REF!</definedName>
    <definedName name="FF">#REF!</definedName>
    <definedName name="GBP">#REF!</definedName>
    <definedName name="gk">#REF!</definedName>
    <definedName name="HFL">#REF!</definedName>
    <definedName name="IL">#REF!</definedName>
    <definedName name="ISCI">#REF!</definedName>
    <definedName name="ITL">#REF!</definedName>
    <definedName name="ik">#REF!</definedName>
    <definedName name="JPY">#REF!</definedName>
    <definedName name="mk">#REF!</definedName>
    <definedName name="MMM_MIGROS" localSheetId="1">'[1]KADIKES2'!#REF!</definedName>
    <definedName name="MMM_MIGROS">'[1]KADIKES2'!#REF!</definedName>
    <definedName name="N">#REF!</definedName>
    <definedName name="P">#REF!</definedName>
    <definedName name="parite">#REF!</definedName>
    <definedName name="parite_1" localSheetId="1">'[2]ZAYIF AKIM KESFI'!#REF!</definedName>
    <definedName name="parite_1">'[2]ZAYIF AKIM KESFI'!#REF!</definedName>
    <definedName name="SFR">#REF!</definedName>
    <definedName name="USD">#REF!</definedName>
    <definedName name="USD_6" localSheetId="1">#REF!</definedName>
    <definedName name="USD_6">#REF!</definedName>
    <definedName name="_xlnm.Print_Area" localSheetId="2">'ÖZET'!$A$1:$G$33</definedName>
    <definedName name="_xlnm.Print_Area" localSheetId="1">'TALİMATLAR'!$A$1:$C$62</definedName>
    <definedName name="_xlnm.Print_Area" localSheetId="4">'ZAYIF AKIM'!$A$1:$M$107</definedName>
    <definedName name="_xlnm.Print_Titles" localSheetId="3">'KUVVETLİ AKIM '!$1:$8</definedName>
    <definedName name="_xlnm.Print_Titles" localSheetId="1">'TALİMATLAR'!$2:$7</definedName>
    <definedName name="_xlnm.Print_Titles" localSheetId="4">'ZAYIF AKIM'!$1:$8</definedName>
    <definedName name="Z_2EFC10DA_2C53_41C8_8E0E_23F5DB03B721_.wvu.PrintArea" localSheetId="2" hidden="1">'ÖZET'!$A$1:$G$33</definedName>
    <definedName name="Z_2EFC10DA_2C53_41C8_8E0E_23F5DB03B721_.wvu.PrintArea" localSheetId="1" hidden="1">'TALİMATLAR'!$A$1:$C$62</definedName>
    <definedName name="Z_2EFC10DA_2C53_41C8_8E0E_23F5DB03B721_.wvu.PrintArea" localSheetId="4" hidden="1">'ZAYIF AKIM'!$A$1:$M$91</definedName>
    <definedName name="Z_2EFC10DA_2C53_41C8_8E0E_23F5DB03B721_.wvu.PrintTitles" localSheetId="1" hidden="1">'TALİMATLAR'!$2:$7</definedName>
  </definedNames>
  <calcPr fullCalcOnLoad="1"/>
</workbook>
</file>

<file path=xl/sharedStrings.xml><?xml version="1.0" encoding="utf-8"?>
<sst xmlns="http://schemas.openxmlformats.org/spreadsheetml/2006/main" count="700" uniqueCount="392">
  <si>
    <t>RG6-U6 LSOH</t>
  </si>
  <si>
    <t>YANGIN İHBAR VE ALARM  TESİSATI</t>
  </si>
  <si>
    <t>Mt.</t>
  </si>
  <si>
    <t>ANA HAT VE BESLEME HATLARI</t>
  </si>
  <si>
    <t>Her türlü borunun temini, sıva üstü veya sıva altı olarak ferşi duvar veya döşemede delik açılması, açılan yerlerin kapatılması her türlü ek ve tesbit malzemesi dahil içinden geçen kablo hariç olmak üzere, hazır halde teslimi.</t>
  </si>
  <si>
    <t>BİRİM FİYAT (TL)</t>
  </si>
  <si>
    <t>TUTAR (TL)</t>
  </si>
  <si>
    <t xml:space="preserve">MALZEME </t>
  </si>
  <si>
    <t>İŞÇİLİK</t>
  </si>
  <si>
    <t>TOPLAM</t>
  </si>
  <si>
    <t>MALZEME</t>
  </si>
  <si>
    <t>A</t>
  </si>
  <si>
    <t>B</t>
  </si>
  <si>
    <t>C</t>
  </si>
  <si>
    <t>D</t>
  </si>
  <si>
    <t>BİNA İÇİ  IŞIK VE KUVVET TESİSATI</t>
  </si>
  <si>
    <t>ELEKTRİK PANOLARI</t>
  </si>
  <si>
    <t xml:space="preserve"> </t>
  </si>
  <si>
    <t>BİNA İÇİ ZAYIF AKIM TESİSATI</t>
  </si>
  <si>
    <t>KABLO TAVALARI</t>
  </si>
  <si>
    <t xml:space="preserve">10cm </t>
  </si>
  <si>
    <t xml:space="preserve">20cm </t>
  </si>
  <si>
    <t xml:space="preserve">30cm </t>
  </si>
  <si>
    <t xml:space="preserve">40cm </t>
  </si>
  <si>
    <t xml:space="preserve">50cm </t>
  </si>
  <si>
    <t>KABLO MERDİVENLERİ</t>
  </si>
  <si>
    <t>BOŞ BORU FERŞİ</t>
  </si>
  <si>
    <t>Q 20 mm</t>
  </si>
  <si>
    <t>TEKLİF VEREN FİRMA MEVCUT METRAJ ÇALIŞMASINA GÖRE TEKLİFİNİ HAZIRLAMALIDIR.</t>
  </si>
  <si>
    <t>*</t>
  </si>
  <si>
    <t>Elektronik Flaşör, Kırmızı</t>
  </si>
  <si>
    <t>Set</t>
  </si>
  <si>
    <t>Ad.</t>
  </si>
  <si>
    <t>Kod</t>
  </si>
  <si>
    <t>Toplam Fiyat
(TL)</t>
  </si>
  <si>
    <t>KEŞİF ÖZETİ İCMALİ</t>
  </si>
  <si>
    <t>:</t>
  </si>
  <si>
    <t>KUVVETLİ AKIM TESİSATI KEŞİF ÖZETİ TOPLAMI</t>
  </si>
  <si>
    <t>ZAYIF AKIM TESİSATI KEŞİF ÖZETİ TOPLAMI</t>
  </si>
  <si>
    <t>ELEKTRİK TESİSATI KEŞİF ÖZETİ İCMALİ</t>
  </si>
  <si>
    <t>GENEL TOPLAM</t>
  </si>
  <si>
    <t>POZ.NO.</t>
  </si>
  <si>
    <t>İMALATIN CİNSİ</t>
  </si>
  <si>
    <t>MARKA</t>
  </si>
  <si>
    <t>BİRİM</t>
  </si>
  <si>
    <t>MİKTAR</t>
  </si>
  <si>
    <t>3/4''</t>
  </si>
  <si>
    <t>ALÇAK GERİLİM TESİSATI</t>
  </si>
  <si>
    <t>ZAYIF AKIM TESİSATI</t>
  </si>
  <si>
    <t>EK-101</t>
  </si>
  <si>
    <t>EZ-101</t>
  </si>
  <si>
    <t>EZ-101-1.1</t>
  </si>
  <si>
    <t>EZ-101-1.2</t>
  </si>
  <si>
    <t>EZ-101-1.3</t>
  </si>
  <si>
    <t>EZ-101-2</t>
  </si>
  <si>
    <t>Süpervizyon, Montaj ve Devreye Alma Hizmeti(Sistem şemalarının hazırlanması, uygulama projeleri için gerekli cihaz yerleşim bilgilerinin yatay planlara işlenmesi, cihaz montajı ve uç bağlantıları için teknik bilgi ve detayların  sağlanması, sistemin enerjilendirilmesi, programlama, test, devreye alma, sistemi işletecek personele bakım ve kullanım eğitimlerinin verilmesi, yapıldı (as-built) projelerinin hazırlanması ve tüm teknik dokümantasyonun temini hizmetlerinin tümünü kapsamaktadır. )</t>
  </si>
  <si>
    <t>TELEFON-DATA TESİSATI</t>
  </si>
  <si>
    <t>Uydu anten TV tesisatı malzemelerinin  projede gösterilen yere montajı, montaj için gerekli her nevi ufak malzeme ve işçilik dahil kablo bağlantılantılarının yapılması, panellerde,  kablo uç noktalarında ve belirli aralıklarla kablo etiketlemelerinin yapılıp çalışır halde teslimi.</t>
  </si>
  <si>
    <t>KABLOLAR</t>
  </si>
  <si>
    <t>UYDU ANTEN TV TESİSATI</t>
  </si>
  <si>
    <t>EZ-201</t>
  </si>
  <si>
    <t>EZ-201-1</t>
  </si>
  <si>
    <t>EZ-201-1.1</t>
  </si>
  <si>
    <t>EZ-201-1.2</t>
  </si>
  <si>
    <t>EZ-201-1.3</t>
  </si>
  <si>
    <t>EZ-201-1.4</t>
  </si>
  <si>
    <t>EZ-201-2</t>
  </si>
  <si>
    <t>EZ-201-2.1</t>
  </si>
  <si>
    <t>EZ-201-3</t>
  </si>
  <si>
    <t>EZ-301</t>
  </si>
  <si>
    <t>EZ</t>
  </si>
  <si>
    <t>Yangın İhbar ve Alarm tesisatı malzemelerinin  projede gösterilen yere montajı, montaj için gerekli her nevi ufak malzeme ve işçilik dahil kablo bağlantılantılarının yapılması, panellerde,  kablo uç noktalarında ve belirli aralıklarla kablo etiketlemelerinin yapılıp çalışır halde teslimi.</t>
  </si>
  <si>
    <t>EZ-301-1</t>
  </si>
  <si>
    <t>EZ-301-2</t>
  </si>
  <si>
    <t>Sızdırmaz Akü 12V,7Ah</t>
  </si>
  <si>
    <t>Elektronik Adreslenebilir, Optik Duman Dedektörü</t>
  </si>
  <si>
    <t>Elektronik Adreslenebilir, Multisensör Dedektör</t>
  </si>
  <si>
    <t>Adresli Dedektör Soketi</t>
  </si>
  <si>
    <t>PVC boru dahilinde veya borusuz konsol, kroşe, kablo taşıyıcıları içine döşenmesi, uç bağlantılarının yapılması, kablo uçlarında ve belirli noktalarda kablo etiketlemelerinin yapılması, her nevi ufak  malzeme ve işçilik dahil işler halde teslimi.</t>
  </si>
  <si>
    <t>EZ-301-3</t>
  </si>
  <si>
    <t>Seslendirme tesisatı malzemelerinin ve kaynak cihazların teknik şartnameye uygun olarak projede gösterilen 
yere montajı , montaj için gerekli her nevi ufak malzeme ve işçilik dahil kablo bağlantılarının yapılması, panellerde,  kablo uç noktalarında ve belirli aralıklarla kablo etiketlemelerinin yapılıp çalışır halde teslimi.</t>
  </si>
  <si>
    <t>EZ-101-1.4</t>
  </si>
  <si>
    <t>EZ-101-1.5</t>
  </si>
  <si>
    <t>Elektronik Adreslenebilir Yangın Alarm Butonu(Buton Koruma Kapağı Dahil)</t>
  </si>
  <si>
    <t>EZ-401</t>
  </si>
  <si>
    <t>EZ-401-1</t>
  </si>
  <si>
    <t>EZ-401-1.1</t>
  </si>
  <si>
    <t>EZ-401-1.2</t>
  </si>
  <si>
    <t>EZ-401-1.3</t>
  </si>
  <si>
    <t>EZ-401-1.4</t>
  </si>
  <si>
    <t>EZ-401-1.5</t>
  </si>
  <si>
    <t>EZ-401-1.6</t>
  </si>
  <si>
    <t>EZ-401-1.7</t>
  </si>
  <si>
    <t>EZ-401-1.8</t>
  </si>
  <si>
    <t>EZ-401-1.9</t>
  </si>
  <si>
    <t>EZ-401-2</t>
  </si>
  <si>
    <t>EZ-401-2.1</t>
  </si>
  <si>
    <t>EZ-401-2.2</t>
  </si>
  <si>
    <t>EZ-401-3</t>
  </si>
  <si>
    <t>PVC boru dahilinde veya borusuz konsol, kroşe, kablo taşıyıcıları içine döşenmesi, uç bağlantılarının 
yapılması, kablo uçlarında ve belirli noktalarda kablo etiketlemelerinin yapılması, her nevi ufak malzeme ve işçilik dahil işler halde teslimi.</t>
  </si>
  <si>
    <t>EZ-501</t>
  </si>
  <si>
    <t>EZ-501-1</t>
  </si>
  <si>
    <t>EZ-501-2</t>
  </si>
  <si>
    <t>EK</t>
  </si>
  <si>
    <t>EK-201</t>
  </si>
  <si>
    <t>TS 9759 HD 21.4 S2 ve VDE 0250 kısım 204  Standartlarına uygun,  kablonun temini, nakli; kablo kanalı, 
kablo merdiveni, döşeme kanalına döşenmesi veya direk  tavana, duvara kroşe ile tuturulması, başlangıç ve bitiş noktaları dahil 20 m'de bir etiketlenmesi, gerektiğinde kablo rafları dışında çelik veya betona kroşe, montaj  rayı, kelepçe ile kabloların 30 cm'de bir tesbit edilmesi, gerektiği yerlerde boru içine alınması, kablo başlıkları yapıldıktan sonra, sisteme, cihaza veya alıcıya bağlanması ve test edilmesi için gerekli her türlü malzeme işçilik, sarf malzemesi zayiatı, makina, teçhizat, alet dahil (kablo kanalı, merdiveni, döşeme kanalı, boru dahil değildir,kendi pozundan ödenecektir)</t>
  </si>
  <si>
    <t>5x6mm2 N2XH</t>
  </si>
  <si>
    <t>EK-301</t>
  </si>
  <si>
    <t xml:space="preserve">SAC KABLO TAŞIYICILAR </t>
  </si>
  <si>
    <t xml:space="preserve">10-50 cm genişlikte, 30cm genişliğe kadar 1,5 mm, 30 cm' den genişler için 2mm kalınlığında,4cm kenar 
yüksekliğinde DKP sactan kablo taşıyıcısı yapılması, geniş kısmının 1/3 oranında delinmesi,  köşe, redüksiyon, aşağı yukarı dönüş elemanı, T ve ek parçaları, dikey geçiş elemanları dahil, galvanizle kaplanması, araları 1,5m'yi geçmeyecek şekilde yerine tesbiti, kablo çekimine hazır halde teslimi. (Orjinal tava aksesuarları fiyata dahildir.) </t>
  </si>
  <si>
    <t>EK-301-1</t>
  </si>
  <si>
    <t>EK-301-1.1</t>
  </si>
  <si>
    <t>EK-301-1.2</t>
  </si>
  <si>
    <t>EK-301-1.3</t>
  </si>
  <si>
    <t>EK-301-1.4</t>
  </si>
  <si>
    <t>EK-301-2</t>
  </si>
  <si>
    <t>EK-301-2.1</t>
  </si>
  <si>
    <t>EK-301-2.2</t>
  </si>
  <si>
    <t>EK-301-2.3</t>
  </si>
  <si>
    <t>EAE,GERSAN</t>
  </si>
  <si>
    <t>EK-401</t>
  </si>
  <si>
    <t>EK-401-1</t>
  </si>
  <si>
    <t>EK-401-1.1</t>
  </si>
  <si>
    <t>EK-401-2</t>
  </si>
  <si>
    <t>RİJİT BORU</t>
  </si>
  <si>
    <t>Metal rijit boru veya boru ek parçalarının hazır halde teslimi.</t>
  </si>
  <si>
    <t>Q 18 mm</t>
  </si>
  <si>
    <t>Halojen free rijit boru veya boru ek parçalarının hazır halde teslimi.</t>
  </si>
  <si>
    <t>Halojen free, 10 ATÜ boru, ek parçalarının hazır halde teslimi.</t>
  </si>
  <si>
    <t>EK-401-2.1</t>
  </si>
  <si>
    <t>EK-401-3</t>
  </si>
  <si>
    <t>EK-401-3.1</t>
  </si>
  <si>
    <t>EK-401-4</t>
  </si>
  <si>
    <t>KANGAL BORULAR</t>
  </si>
  <si>
    <t>SPİRALLER</t>
  </si>
  <si>
    <t>Halojen free spiral, ek parçalarının hazır halde teslimi.</t>
  </si>
  <si>
    <t>EK-401-4.1</t>
  </si>
  <si>
    <t>EK-401-4.2</t>
  </si>
  <si>
    <t>EK-501</t>
  </si>
  <si>
    <t>EK-501-1</t>
  </si>
  <si>
    <t>ANAHTARLAR VE PRİZLER</t>
  </si>
  <si>
    <t>Normal Anahtar</t>
  </si>
  <si>
    <t>Komütatör Anahtar</t>
  </si>
  <si>
    <t>Topraklı Priz</t>
  </si>
  <si>
    <t>EK-501-2</t>
  </si>
  <si>
    <t>ZAYIF AKIM ELEKTRİK TESİSATI KEŞİF ÖZETİ</t>
  </si>
  <si>
    <t>G.GİDER+KAR</t>
  </si>
  <si>
    <t>E</t>
  </si>
  <si>
    <t>F ( AxB)</t>
  </si>
  <si>
    <t>G ( AxC)</t>
  </si>
  <si>
    <t>H (AxD)</t>
  </si>
  <si>
    <t>I (AxE)</t>
  </si>
  <si>
    <t>EZ-101-2.1</t>
  </si>
  <si>
    <t>Cat6 HF</t>
  </si>
  <si>
    <t>EZ-101-1.6</t>
  </si>
  <si>
    <t>1x2x1,5+0,8mm2 JH(St)H FE180</t>
  </si>
  <si>
    <t>Malzeme Toplam Fiyat (TL)</t>
  </si>
  <si>
    <t>İşçilik Toplam Fiyat (TL)</t>
  </si>
  <si>
    <t>GGK Toplam Fiyat (TL)</t>
  </si>
  <si>
    <t>ELEKTRİK İŞLERİ KEŞİF ÖZETİ İCMALİ</t>
  </si>
  <si>
    <t>Sistemin Adı</t>
  </si>
  <si>
    <t>EK-601</t>
  </si>
  <si>
    <t>EK-601-1</t>
  </si>
  <si>
    <t>EK-601-2</t>
  </si>
  <si>
    <t>AYDINLATMA ARMATÜRLERİ</t>
  </si>
  <si>
    <t>Sıva Üstü Exit</t>
  </si>
  <si>
    <t>TSE</t>
  </si>
  <si>
    <t>EK-701</t>
  </si>
  <si>
    <t>EK-701-1</t>
  </si>
  <si>
    <t>EK-801</t>
  </si>
  <si>
    <t>DİESEL JENERATÖR GRUBU TESİSATI</t>
  </si>
  <si>
    <t>Teknik şartnamelerde tariflenen özelliklerde dizel elektrojen grubunun yerine nakli, montaj, kontrol ve
 güvenlik için gerekli her türlü malzemenin temini,  ve işler halde teslimi.Diesel motoru su ile soğuyan cinsten,kabinli tip (kabin dahil) (pano,şalt, kontrol ekipmanları yük yönetim sistemi dahil) jeneratörün montajı ve işler halde teslimi.</t>
  </si>
  <si>
    <t>EK-801-1</t>
  </si>
  <si>
    <t>EK-901</t>
  </si>
  <si>
    <t>Giriş:400V - Çıkış:220V, -+%1 esaslarında, statik redresör, statik invertör,statik by-pass ünitelerinden oluşan, 
aşırı gerilime karşı elektronik koruma önlemleri alınmış kesintisiz güç kaynağının temini, akü grubu ve akü rafları dahil yerine montajı, montaj için gerekli tüm aksesuarları dahil.</t>
  </si>
  <si>
    <t>EK-901-1</t>
  </si>
  <si>
    <t>MEKANİK SİSTEMLER</t>
  </si>
  <si>
    <t>Mekanik Cihaz Uç Bağlantısı</t>
  </si>
  <si>
    <t>5x4 mm2 N2XH</t>
  </si>
  <si>
    <t>3x25+16 mm2 N2XH</t>
  </si>
  <si>
    <t>EK-201-1</t>
  </si>
  <si>
    <t>EK-201-2</t>
  </si>
  <si>
    <t>EK-201-4</t>
  </si>
  <si>
    <t>EK-201-6</t>
  </si>
  <si>
    <t>EK-201-3</t>
  </si>
  <si>
    <t>EK-201-5</t>
  </si>
  <si>
    <t>EK-201-7</t>
  </si>
  <si>
    <t>2x1,5 mm2 NHXMH</t>
  </si>
  <si>
    <t>3x2,5mm2 NHXMH</t>
  </si>
  <si>
    <t>UPS  TESİSATI</t>
  </si>
  <si>
    <t>UPS TESİSATI</t>
  </si>
  <si>
    <t>KUVVETLİ AKIM ELEKTRİK TESİSATI KEŞİF ÖZETİ</t>
  </si>
  <si>
    <t>ELEKTRİK İŞLERİ TEKLİF HAZIRLAMA KURALLARI</t>
  </si>
  <si>
    <t>FİYATLAR BİRİM FİYAT USULÜDÜR.</t>
  </si>
  <si>
    <t>KEŞİFTE BELİRTİLEN MARKALARA BAĞLI KALINACAKTIR. TEKLİF VERİLEN MARKA BELİRTİLECEKTİR.</t>
  </si>
  <si>
    <t>E(B+C+D)</t>
  </si>
  <si>
    <t>Cat 6 HF</t>
  </si>
  <si>
    <t>EK-101-1.1</t>
  </si>
  <si>
    <t>EK-101-1.2</t>
  </si>
  <si>
    <t>MUTLUSAN,IŞILDAR</t>
  </si>
  <si>
    <t>CCTV (KAMERA) SİSTEMİ</t>
  </si>
  <si>
    <t>CCTV tesisatı malzemelerinin ve cihazların teknik şartnameye uygun olarak projede gösterilen 
yere montajı , montaj için gerekli her nevi ufak malzeme ve işçilik dahil kablo bağlantılarının yapılması, panellerde,  kablo uç noktalarında ve belirli aralıklarla kablo etiketlemelerinin yapılıp çalışır halde teslimi.</t>
  </si>
  <si>
    <t>CCTV(KAMERA)SİSTEMİ</t>
  </si>
  <si>
    <t>ÇETİNKAYA,MUTLUSAN,TEM</t>
  </si>
  <si>
    <t>Sonlu TV-Sat Uydu Prizi</t>
  </si>
  <si>
    <t>ELEKTRİK TESİSATI KEŞİF ÖZETİ</t>
  </si>
  <si>
    <t>CANLAR,MUTLUSAN</t>
  </si>
  <si>
    <t>VİKO,LEGRAND,SCHNEİDER</t>
  </si>
  <si>
    <t>EK-501-3</t>
  </si>
  <si>
    <t>EK-501-4</t>
  </si>
  <si>
    <t>EK-501-5</t>
  </si>
  <si>
    <t>EK-501-6</t>
  </si>
  <si>
    <t>37W Led Etanj Armatür</t>
  </si>
  <si>
    <t>Armatürlerin  temini, armatür tipine göre gerekli olan, montaj çemberi, duyu her çeşit ampulü, her bir ampule
 ayrı balastı, starteri, kondansatörü,trafosu, bağlantı parçaları, yere ve duvara gömme armatürlerin kasaları ve her tür ünite dahil komple armatürün projede belirtilen yerine montajı, bağlantılarının yapılması, çalışır halde teslimi. Akülü armatürler için ampül tipine uygun acil aydınlatma üniteleri (conversion kit) seçilecektir ve süre 180 dk. olacaktır. Aksi belirtilmedikçe tüm balast ve trafolar elektronik olacaktır.</t>
  </si>
  <si>
    <t>Sıva Altı Hareket Sensörü</t>
  </si>
  <si>
    <t>SAC KABLO TAŞIYICILAR(AĞIR HİZMET TİPİ)</t>
  </si>
  <si>
    <t>EK-301-3</t>
  </si>
  <si>
    <t>EK-301-3.1</t>
  </si>
  <si>
    <t>EK-301-3.2</t>
  </si>
  <si>
    <t>BOŞ BORU FERŞİ(HALOJEN FREE)</t>
  </si>
  <si>
    <t>5x16 mm2 N2XH</t>
  </si>
  <si>
    <t>UPS Topraklı Priz</t>
  </si>
  <si>
    <t>DÖŞEME ALTI DAĞITIM SİSTEMİ</t>
  </si>
  <si>
    <t>3 Gözlü Döşeme Altı Kanalı</t>
  </si>
  <si>
    <t>36x36cm Döşeme Altı Buatı</t>
  </si>
  <si>
    <t>Döşeme Altı Buat Tipi Topraklı Priz</t>
  </si>
  <si>
    <t>2x0,75mm2 LIHCH FE180</t>
  </si>
  <si>
    <t>4x0,75mm2 LIHCH FE180</t>
  </si>
  <si>
    <t>Telefon Prizi</t>
  </si>
  <si>
    <t>Data Prizi</t>
  </si>
  <si>
    <t>Döşeme Altı Buat Tipi Telefon Prizi</t>
  </si>
  <si>
    <t>Döşeme Altı Buat Tipi Data Prizi</t>
  </si>
  <si>
    <t>TV SİSTEMİ</t>
  </si>
  <si>
    <t>Döşeme Altı Buat Tipi UPS Topraklı Priz</t>
  </si>
  <si>
    <t>YANGIN SİSTEMİ</t>
  </si>
  <si>
    <t>EZ-301-1.1</t>
  </si>
  <si>
    <t>EZ-301-1.2</t>
  </si>
  <si>
    <t>EZ-301-1.3</t>
  </si>
  <si>
    <t>EZ-301-1.4</t>
  </si>
  <si>
    <t>EZ-301-1.5</t>
  </si>
  <si>
    <t>EZ-301-1.6</t>
  </si>
  <si>
    <t>EZ-301-1.7</t>
  </si>
  <si>
    <t>EZ-301-1.8</t>
  </si>
  <si>
    <t>EZ-301-1.9</t>
  </si>
  <si>
    <t>EZ-301-1.10</t>
  </si>
  <si>
    <t>EZ-301-2.1</t>
  </si>
  <si>
    <t>EZ-301-2.2</t>
  </si>
  <si>
    <t>EZ-301-2.3</t>
  </si>
  <si>
    <t>ACİL ANONS VE SESLENDİRME SİSTEMİ</t>
  </si>
  <si>
    <t>ACİL ANONS VE SESLENDİRME TESİSATI</t>
  </si>
  <si>
    <t>CCTV(KAMERA) TESİSATI</t>
  </si>
  <si>
    <t>EZ-501-1.1</t>
  </si>
  <si>
    <t>EZ-501-1.2</t>
  </si>
  <si>
    <t>EZ-501-1.3</t>
  </si>
  <si>
    <t>EZ-501-1.4</t>
  </si>
  <si>
    <t>EZ-501-1.5</t>
  </si>
  <si>
    <t>EZ-501-1.6</t>
  </si>
  <si>
    <t>EZ-501-1.7</t>
  </si>
  <si>
    <t>EK-601-5</t>
  </si>
  <si>
    <t>EK-601-6</t>
  </si>
  <si>
    <t>EK-601-18</t>
  </si>
  <si>
    <t>EK-601-19</t>
  </si>
  <si>
    <t>EK-601-20</t>
  </si>
  <si>
    <t>EK-601-21</t>
  </si>
  <si>
    <t>EK-901-2</t>
  </si>
  <si>
    <t>EK-901-3</t>
  </si>
  <si>
    <t>EK-901-4</t>
  </si>
  <si>
    <t>Özel teknik şartnamede belirtildiği şekilde ve tek hat şemasında açılımı verilen donanımda ve  tüm cihaz ve ölçü aletleri vede % 20 yedek yeri ile birlikte içine alacak ebatta imali olmak üzere profil haline getirilmiş DKP saçtan mamul,önden kontrol edilebilir, kapaklı saç pano tesisi bara mesnet izolatörleri ve pertinaks plakları, iç bağlantı iletkenleri, plastik kablo yolları, cihazların etkilenmesi besleme ve kumanda kablolarının kesitlerine uygun büyüklükte klemensleri giriş ve çıkış kabloları için rakorlar,U profilden montaj kaidesi, bara ve şalt malzeme,  hareketli kapakların topraklanması, her nevi ufak malzemesi dahil tablonun montaj işçiliğidir. Tablo montajı fiyatına tüm kabloların uç bağlantıları dahil edilecektir.  Panolar tekhat şemasına uygun çalışır vaziyette teslim edilecektir. Tüm şalt malzeme Icu kapasitesi proje değerlerine uygun olacaktır. (IEC 60439-1, IEC 60947 standartlarına uygun) Ana pano form 3, diğer panolar form 1 olacaktır.</t>
  </si>
  <si>
    <t>HCS,AMP</t>
  </si>
  <si>
    <t>Sıkmalı Erkek F Konektör RG6, Çap 7.0 mm</t>
  </si>
  <si>
    <t xml:space="preserve">Elektronik Adreslenebilir Giriş/Çıkış Modülü  </t>
  </si>
  <si>
    <t>2 MP IP IR Bullet Kamera</t>
  </si>
  <si>
    <t>16U 19" Dahili Tip Kabinet(İç Malzeme Dahil.)</t>
  </si>
  <si>
    <t>Masa Üstü Bilgisayar(i7, 8GB Ram,1TB Bellek, Windows 10)</t>
  </si>
  <si>
    <t>3,5",6TB HDD</t>
  </si>
  <si>
    <t>24 Port Ethernet Poe+Websmart Switch</t>
  </si>
  <si>
    <t>LANDE,ESTAP</t>
  </si>
  <si>
    <t>150Wrms-225W Ses Gücünde Mixer Amplifikatör</t>
  </si>
  <si>
    <t>Digital Emergency Modüle</t>
  </si>
  <si>
    <t>DVD/CD/VCD/MP3 Player</t>
  </si>
  <si>
    <t>200Wrms-300W Ses Gücünde Power Amplifikatör</t>
  </si>
  <si>
    <t>5 Modül Kapasiteli, İç Kablolamalı Konsol</t>
  </si>
  <si>
    <t>2 Zonlu Aktif Mikrofon Ünitesi</t>
  </si>
  <si>
    <t>20/3-5W Ankastre Tavan Tipi Hoparlör</t>
  </si>
  <si>
    <t>20/6W Sıva Üstü Yarım Küre Hoparlör</t>
  </si>
  <si>
    <t>EZ-401-1.10</t>
  </si>
  <si>
    <t>40/10W İkili Sütun Tipi Hoparlör</t>
  </si>
  <si>
    <t>EZ-101-1.7</t>
  </si>
  <si>
    <t>EZ-101-1.8</t>
  </si>
  <si>
    <t>EZ-101-1.9</t>
  </si>
  <si>
    <t>EZ-101-1.10</t>
  </si>
  <si>
    <t>EZ-101-1.11</t>
  </si>
  <si>
    <t>EZ-101-1.12</t>
  </si>
  <si>
    <t>EZ-101-1.13</t>
  </si>
  <si>
    <t>EZ-101-1.14</t>
  </si>
  <si>
    <t>EZ-101-1.15</t>
  </si>
  <si>
    <t>EZ-101-1.16</t>
  </si>
  <si>
    <t>EZ-101-1.17</t>
  </si>
  <si>
    <t>EZ-101-1.18</t>
  </si>
  <si>
    <t>EZ-101-1.19</t>
  </si>
  <si>
    <t>EZ-101-1.20</t>
  </si>
  <si>
    <t>EZ-101-1.21</t>
  </si>
  <si>
    <t>EZ-101-1.22</t>
  </si>
  <si>
    <t>EZ-101-1.23</t>
  </si>
  <si>
    <t>8P8C RJ-45 UTP Keystone Jack CAT 6, LSA+ / 110 IDC T568 A/B, 180 derece</t>
  </si>
  <si>
    <t>4x2x24# UTP CAT 6 LS0H Patch Cord Gri 1m.</t>
  </si>
  <si>
    <t>4x2x24# UTP CAT 6 LS0H Patch Cord Gri 3m.</t>
  </si>
  <si>
    <t>Fransız Tipi 1/2 Kapak, 22,5x45</t>
  </si>
  <si>
    <t>Cat6  Test, Raporlama, Etiketleme</t>
  </si>
  <si>
    <t>Fan Modülü (2 Fan + Termostat)</t>
  </si>
  <si>
    <t>2'li fan modülü, Termostat Kontrollü</t>
  </si>
  <si>
    <t>1U, 19", Yatay Kablo Düzenleyici, 5 Ad. Kancalı</t>
  </si>
  <si>
    <t>M6 Kafes Somun, Vida, Pul, (1Set:50Adet)</t>
  </si>
  <si>
    <t xml:space="preserve">6Xdın49440 Soketli Schuko Grup Priz, 19”, 1U, Aluminyum Profil Gövdeli, 1X16A Sigorta Korumalı, 
4000 Watt, 250 Vac, 3X1.5  mm2,  3M Kablolu, Dın 49441 Fişli, Ce Onaylı </t>
  </si>
  <si>
    <t>24 Port RJ-45 UTP CAT6 Patch Panel 19’’ , 110 IDC, 1u, T568 A/B, Dolu</t>
  </si>
  <si>
    <t>1 port Sıva Üstü Priz Kutusu, Toz Kapaklı, Boş.</t>
  </si>
  <si>
    <t>50 Port RJ-45 UTP CAT3 19’’ Patch Panel, 110 IDC, 1u, Dolu</t>
  </si>
  <si>
    <t>HP</t>
  </si>
  <si>
    <t>48 Port Switch ve Transceiver</t>
  </si>
  <si>
    <t>Access Point</t>
  </si>
  <si>
    <t>HP,ARUBA</t>
  </si>
  <si>
    <t>Access Controller ve Controller Support(Lisans vs. Dahil.)</t>
  </si>
  <si>
    <t>Kurulum ve Konfigürasyon</t>
  </si>
  <si>
    <t>KAREL,MULTİTEK</t>
  </si>
  <si>
    <t>KEŞFE JENERATÖR DAHİL DEĞİLDİR.</t>
  </si>
  <si>
    <t>KEŞFE BEDAŞ İŞLEMLERİ DAHİL DEĞİLDİR.</t>
  </si>
  <si>
    <t>ADP PANOSU(KOMPANZASYON DAHİL.)</t>
  </si>
  <si>
    <t>UDP PANOSU</t>
  </si>
  <si>
    <t>SİEMENS,SCHNEİDER,ABB,LEGRAND</t>
  </si>
  <si>
    <t>HES,ÖZNUR,PRYSMİAN</t>
  </si>
  <si>
    <t>4x1,5mm2 NHXMH</t>
  </si>
  <si>
    <t>EMT BORU</t>
  </si>
  <si>
    <t>EK-301-1.5</t>
  </si>
  <si>
    <t>Buat Plakası</t>
  </si>
  <si>
    <t>EK-501-7</t>
  </si>
  <si>
    <t>Jaluzi Kumanda Anahtarı</t>
  </si>
  <si>
    <t>Etanj Topraklı Priz</t>
  </si>
  <si>
    <t>EK-501-8</t>
  </si>
  <si>
    <t>Q32 mm</t>
  </si>
  <si>
    <t>Harici Kit</t>
  </si>
  <si>
    <t>Şerit Led</t>
  </si>
  <si>
    <t>20W Slim Led Trafo</t>
  </si>
  <si>
    <t>10x10 cm Halojen Free Kare Buat</t>
  </si>
  <si>
    <t>Emt Buat</t>
  </si>
  <si>
    <t>... kVA Jeneratör Sistemi(Ses İzolasyon Kabini, Transfer Panosu, Sıvı İkmali ve Nakliye Yerine İndirme Dahil.)</t>
  </si>
  <si>
    <t>KAPSAM DIŞI</t>
  </si>
  <si>
    <t>60kVA G:400V-Ç:400V,-+%1(10dk akü grubu)</t>
  </si>
  <si>
    <t>Perde Motor Bağlantısı</t>
  </si>
  <si>
    <t>Termostat Montajı</t>
  </si>
  <si>
    <t>Fancoil Bağlantısı</t>
  </si>
  <si>
    <t>EK-901-5</t>
  </si>
  <si>
    <t>4/140 IP Telefon Santrali(Robot Oparatör, Konsol ve Lisans Dahil.)</t>
  </si>
  <si>
    <t>19", 42U, 600x600 mm, Evoline Rack Kabinet,Tekerlekli</t>
  </si>
  <si>
    <t>20x30x13cm Polyester Taban Saclı Pano</t>
  </si>
  <si>
    <t>1/2 Bölücü</t>
  </si>
  <si>
    <t>Elektronik Adreslenebilir Interaktif Yangın Alarm Kontrol Paneli, Toplam 1 Loop kapasitesi, 125 adres kapasitesi, LCD Gösterge, Programlama ve Kontrol için Tuş Takımı dahil.)</t>
  </si>
  <si>
    <t>MAVİLİ,COFEM</t>
  </si>
  <si>
    <t>1x2x0,8mm2 JH(St)H FE180</t>
  </si>
  <si>
    <t>Elektronik Adreslenebilir, Optik Duman Dedektörü Demontaj</t>
  </si>
  <si>
    <t>Zayıf Akım Dağıtım Kutusu Demontaj</t>
  </si>
  <si>
    <t>2x2x0,8mm2 JH(St)H FE180 Demontaj</t>
  </si>
  <si>
    <t>EK-401-4.3</t>
  </si>
  <si>
    <t>Spiral Boru Demontaj</t>
  </si>
  <si>
    <t>EK-501-9</t>
  </si>
  <si>
    <t>Etanj Topraklı UPS Prizi</t>
  </si>
  <si>
    <t>Bölgesel Ayar Paneli</t>
  </si>
  <si>
    <t>24 Kanal 4K  1TB Dahili HDD NVR Kayıt Cihazı</t>
  </si>
  <si>
    <t>EK-301-1.6</t>
  </si>
  <si>
    <t>EK-301-1.7</t>
  </si>
  <si>
    <t>EK-301-1.8</t>
  </si>
  <si>
    <t>10cm Kapak</t>
  </si>
  <si>
    <t>20cm Kapak</t>
  </si>
  <si>
    <t>30cm Kapak</t>
  </si>
  <si>
    <t>ELEKTROPANÇ,EPAŞ,MİKAFON</t>
  </si>
  <si>
    <t>LİTPA,PELSAN,GECEM</t>
  </si>
  <si>
    <t>PELSAN,NADE</t>
  </si>
  <si>
    <t>EATON,ESİS POWER,LEGRAND</t>
  </si>
  <si>
    <t>EK-1001</t>
  </si>
  <si>
    <t>PROJE</t>
  </si>
  <si>
    <t>EK-1001-1</t>
  </si>
  <si>
    <t>As-Buılt proje çizimi</t>
  </si>
  <si>
    <t>PROJE (As-Buılt Proje Çizimi)</t>
  </si>
  <si>
    <t>İTHİB DİJİTAL DÖNÜŞÜM BİRİMİ</t>
  </si>
  <si>
    <t xml:space="preserve"> İTHİB DİJİTAL DÖNÜŞÜM BİRİMİ</t>
  </si>
  <si>
    <t>EK-301-1.9</t>
  </si>
  <si>
    <t xml:space="preserve">60cm </t>
  </si>
  <si>
    <t>EK-201-8</t>
  </si>
  <si>
    <t>1x16 mm2 HO7Z</t>
  </si>
  <si>
    <t>EZ-101-2.2</t>
  </si>
  <si>
    <t>HDMI  (15MT.)</t>
  </si>
  <si>
    <t>REÇBER,ERSE,KLAS,NEXANS</t>
  </si>
  <si>
    <t>KAPSAM DIŞIDIR</t>
  </si>
</sst>
</file>

<file path=xl/styles.xml><?xml version="1.0" encoding="utf-8"?>
<styleSheet xmlns="http://schemas.openxmlformats.org/spreadsheetml/2006/main">
  <numFmts count="7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72" formatCode="_-* #,##0\ &quot;TL&quot;_-;\-* #,##0\ &quot;TL&quot;_-;_-* &quot;-&quot;\ &quot;TL&quot;_-;_-@_-"/>
    <numFmt numFmtId="173" formatCode="_-* #,##0\ _T_L_-;\-* #,##0\ _T_L_-;_-* &quot;-&quot;\ _T_L_-;_-@_-"/>
    <numFmt numFmtId="174" formatCode="_-* #,##0.00\ &quot;TL&quot;_-;\-* #,##0.00\ &quot;TL&quot;_-;_-* &quot;-&quot;??\ &quot;TL&quot;_-;_-@_-"/>
    <numFmt numFmtId="175" formatCode="_-* #,##0.00\ _T_L_-;\-* #,##0.00\ _T_L_-;_-* &quot;-&quot;??\ _T_L_-;_-@_-"/>
    <numFmt numFmtId="176" formatCode="_-* #,##0.00\ _F_-;\-* #,##0.00\ _F_-;_-* \-??\ _F_-;_-@_-"/>
    <numFmt numFmtId="177" formatCode="_-* #,##0\ _T_L_-;\-* #,##0\ _T_L_-;_-* &quot;- &quot;_T_L_-;_-@_-"/>
    <numFmt numFmtId="178" formatCode="_-* #,##0\ _F_-;\-* #,##0\ _F_-;_-* &quot;- &quot;_F_-;_-@_-"/>
    <numFmt numFmtId="179" formatCode="\$#,##0_);&quot;($&quot;#,##0\)"/>
    <numFmt numFmtId="180" formatCode="_ * #,##0.00_ ;_ * \-#,##0.00_ ;_ * \-??_ ;_ @_ "/>
    <numFmt numFmtId="181" formatCode="0.000%"/>
    <numFmt numFmtId="182" formatCode="_-* #,##0.00&quot; TL&quot;_-;\-* #,##0.00&quot; TL&quot;_-;_-* \-??&quot; TL&quot;_-;_-@_-"/>
    <numFmt numFmtId="183" formatCode="_ * #,##0_ ;_ * \-#,##0_ ;_ * \-_ ;_ @_ "/>
    <numFmt numFmtId="184" formatCode="_-* #,##0&quot; TL&quot;_-;\-* #,##0&quot; TL&quot;_-;_-* &quot;- TL&quot;_-;_-@_-"/>
    <numFmt numFmtId="185" formatCode="_-* #,##0.00\ _T_L_-;\-* #,##0.00\ _T_L_-;_-* \-??\ _T_L_-;_-@_-"/>
    <numFmt numFmtId="186" formatCode="_(* #,##0.00_);_(* \(#,##0.00\);_(* \-??_);_(@_)"/>
    <numFmt numFmtId="187" formatCode="#,##0&quot; TL&quot;;\-#,##0&quot; TL&quot;"/>
    <numFmt numFmtId="188" formatCode="_(* #,##0.0_);_(* \(#,##0.00\);_(* \-??_);_(@_)"/>
    <numFmt numFmtId="189" formatCode="General_)"/>
    <numFmt numFmtId="190" formatCode="0.000"/>
    <numFmt numFmtId="191" formatCode="&quot;fl&quot;#,##0_);&quot;(fl&quot;#,##0\)"/>
    <numFmt numFmtId="192" formatCode="&quot;fl&quot;#,##0_);[Red]&quot;(fl&quot;#,##0\)"/>
    <numFmt numFmtId="193" formatCode="&quot;fl&quot;#,##0.00_);&quot;(fl&quot;#,##0.00\)"/>
    <numFmt numFmtId="194" formatCode="#,##0.00000"/>
    <numFmt numFmtId="195" formatCode="_-* #,##0.00_-;\-* #,##0.00_-;_-* \-??_-;_-@_-"/>
    <numFmt numFmtId="196" formatCode="\$#,##0_);[Red]&quot;($&quot;#,##0\)"/>
    <numFmt numFmtId="197" formatCode="0.00_)"/>
    <numFmt numFmtId="198" formatCode="dd/mm/yyyy"/>
    <numFmt numFmtId="199" formatCode="#."/>
    <numFmt numFmtId="200" formatCode="_-* #,##0\ _D_M_-;\-* #,##0\ _D_M_-;_-* &quot;- &quot;_D_M_-;_-@_-"/>
    <numFmt numFmtId="201" formatCode="_-* #,##0.00\ _D_M_-;\-* #,##0.00\ _D_M_-;_-* \-??\ _D_M_-;_-@_-"/>
    <numFmt numFmtId="202" formatCode="#,##0.00&quot;DKK&quot;;[Red]\-#,##0.00&quot;DKK&quot;"/>
    <numFmt numFmtId="203" formatCode="_-[$€-2]\ * #,##0.00_-;\-[$€-2]\ * #,##0.00_-;_-[$€-2]\ * \-??_-"/>
    <numFmt numFmtId="204" formatCode="0&quot; ft&quot;"/>
    <numFmt numFmtId="205" formatCode="0&quot; kg&quot;"/>
    <numFmt numFmtId="206" formatCode="0&quot; lb&quot;"/>
    <numFmt numFmtId="207" formatCode="0&quot; m.&quot;"/>
    <numFmt numFmtId="208" formatCode="_-* #,##0_р_._-;\-* #,##0_р_._-;_-* \-_р_._-;_-@_-"/>
    <numFmt numFmtId="209" formatCode="_(\$* #,##0_);_(\$* \(#,##0\);_(\$* \-_);_(@_)"/>
    <numFmt numFmtId="210" formatCode="_(\$* #,##0.00_);_(\$* \(#,##0.00\);_(\$* \-??_);_(@_)"/>
    <numFmt numFmtId="211" formatCode="_-* #,##0&quot; F&quot;_-;\-* #,##0&quot; F&quot;_-;_-* &quot;- F&quot;_-;_-@_-"/>
    <numFmt numFmtId="212" formatCode="_-* #,##0.00&quot; F&quot;_-;\-* #,##0.00&quot; F&quot;_-;_-* \-??&quot; F&quot;_-;_-@_-"/>
    <numFmt numFmtId="213" formatCode="\$#,##0.0_);&quot;($&quot;#,##0.0\)"/>
    <numFmt numFmtId="214" formatCode="_-* #,##0_-;\-* #,##0_-;_-* \-_-;_-@_-"/>
    <numFmt numFmtId="215" formatCode="#,##0&quot;.- &quot;"/>
    <numFmt numFmtId="216" formatCode="\60&quot;47:&quot;"/>
    <numFmt numFmtId="217" formatCode="0.0%;\(0.0%\)"/>
    <numFmt numFmtId="218" formatCode="\$#,##0;&quot;-$&quot;#,##0"/>
    <numFmt numFmtId="219" formatCode="0&quot; set&quot;"/>
    <numFmt numFmtId="220" formatCode="0.0"/>
    <numFmt numFmtId="221" formatCode="d\ mmmm\ yyyy\ "/>
    <numFmt numFmtId="222" formatCode="&quot;fl&quot;#,##0.00_);[Red]&quot;(fl&quot;#,##0.00\)"/>
    <numFmt numFmtId="223" formatCode="_(&quot;fl&quot;* #,##0_);_(&quot;fl&quot;* \(#,##0\);_(&quot;fl&quot;* \-_);_(@_)"/>
    <numFmt numFmtId="224" formatCode="_-* #,##0&quot; DM&quot;_-;\-* #,##0&quot; DM&quot;_-;_-* &quot;- DM&quot;_-;_-@_-"/>
    <numFmt numFmtId="225" formatCode="_-* #,##0.00&quot; DM&quot;_-;\-* #,##0.00&quot; DM&quot;_-;_-* \-??&quot; DM&quot;_-;_-@_-"/>
    <numFmt numFmtId="226" formatCode="_(* #,##0.00_);_(* &quot;\!(&quot;#,##0.00&quot;\!)&quot;;_(* \-??_);_(@_)"/>
    <numFmt numFmtId="227" formatCode="_(* #,##0_);_(* &quot;\!(&quot;#,##0&quot;\!)&quot;;_(* \-_);_(@_)"/>
    <numFmt numFmtId="228" formatCode="#,##0.00&quot; TL&quot;"/>
    <numFmt numFmtId="229" formatCode="_-* #,##0\ _T_L_-;\-* #,##0\ _T_L_-;_-* \-??\ _T_L_-;_-@_-"/>
    <numFmt numFmtId="230" formatCode="_-* #,##0.00\ _F_-;\-* #,##0.00\ _F_-;_-* &quot;-&quot;??\ _F_-;_-@_-"/>
    <numFmt numFmtId="231" formatCode="_-* #,##0\ _F_-;\-* #,##0\ _F_-;_-* &quot;-&quot;\ _F_-;_-@_-"/>
    <numFmt numFmtId="232" formatCode="&quot;$&quot;#,##0_);\(&quot;$&quot;#,##0\)"/>
    <numFmt numFmtId="233" formatCode="_ * #,##0.00_ ;_ * \-#,##0.00_ ;_ * &quot;-&quot;??_ ;_ @_ "/>
    <numFmt numFmtId="234" formatCode="_ * #,##0_ ;_ * \-#,##0_ ;_ * &quot;-&quot;_ ;_ @_ "/>
    <numFmt numFmtId="235" formatCode="_(* #,##0.00_);_(* \(#,##0.00\);_(* &quot;-&quot;??_);_(@_)"/>
    <numFmt numFmtId="236" formatCode="_-* #,##0\ &quot;F&quot;_-;\-* #,##0\ &quot;F&quot;_-;_-* &quot;-&quot;\ &quot;F&quot;_-;_-@_-"/>
    <numFmt numFmtId="237" formatCode="_-* #,##0.00\ &quot;F&quot;_-;\-* #,##0.00\ &quot;F&quot;_-;_-* &quot;-&quot;??\ &quot;F&quot;_-;_-@_-"/>
    <numFmt numFmtId="238" formatCode="_-[$€-2]\ * #,##0.00_-;\-[$€-2]\ * #,##0.00_-;_-[$€-2]\ * &quot;-&quot;??_-"/>
    <numFmt numFmtId="239" formatCode="_-[$€]* #,##0.00_-;\-[$€]* #,##0.00_-;_-[$€]* &quot;-&quot;??_-;_-@_-"/>
  </numFmts>
  <fonts count="118">
    <font>
      <sz val="10"/>
      <name val="Arial"/>
      <family val="2"/>
    </font>
    <font>
      <sz val="11"/>
      <color indexed="8"/>
      <name val="Calibri"/>
      <family val="2"/>
    </font>
    <font>
      <sz val="11"/>
      <color indexed="9"/>
      <name val="Calibri"/>
      <family val="2"/>
    </font>
    <font>
      <sz val="10"/>
      <color indexed="8"/>
      <name val="MS Sans Serif"/>
      <family val="2"/>
    </font>
    <font>
      <b/>
      <sz val="10"/>
      <name val="MS Sans Serif"/>
      <family val="2"/>
    </font>
    <font>
      <sz val="8"/>
      <name val="Arial"/>
      <family val="2"/>
    </font>
    <font>
      <sz val="14"/>
      <name val="Times New Roman"/>
      <family val="1"/>
    </font>
    <font>
      <sz val="10"/>
      <name val="Helv"/>
      <family val="2"/>
    </font>
    <font>
      <sz val="10"/>
      <name val="Geneva"/>
      <family val="2"/>
    </font>
    <font>
      <sz val="10"/>
      <name val="Arial Tur"/>
      <family val="2"/>
    </font>
    <font>
      <b/>
      <sz val="11"/>
      <name val="Arial"/>
      <family val="2"/>
    </font>
    <font>
      <i/>
      <sz val="11"/>
      <color indexed="23"/>
      <name val="Calibri"/>
      <family val="2"/>
    </font>
    <font>
      <sz val="10"/>
      <name val="MS Sans Serif"/>
      <family val="2"/>
    </font>
    <font>
      <b/>
      <sz val="18"/>
      <color indexed="56"/>
      <name val="Cambria"/>
      <family val="2"/>
    </font>
    <font>
      <sz val="8"/>
      <name val="Times New Roman"/>
      <family val="1"/>
    </font>
    <font>
      <sz val="7"/>
      <name val="Ariel"/>
      <family val="0"/>
    </font>
    <font>
      <sz val="11"/>
      <color indexed="20"/>
      <name val="Calibri"/>
      <family val="2"/>
    </font>
    <font>
      <sz val="11"/>
      <color indexed="52"/>
      <name val="Calibri"/>
      <family val="2"/>
    </font>
    <font>
      <b/>
      <sz val="19"/>
      <color indexed="9"/>
      <name val="Arial"/>
      <family val="2"/>
    </font>
    <font>
      <b/>
      <sz val="15"/>
      <color indexed="56"/>
      <name val="Calibri"/>
      <family val="2"/>
    </font>
    <font>
      <b/>
      <sz val="13"/>
      <color indexed="56"/>
      <name val="Calibri"/>
      <family val="2"/>
    </font>
    <font>
      <b/>
      <sz val="11"/>
      <color indexed="56"/>
      <name val="Calibri"/>
      <family val="2"/>
    </font>
    <font>
      <sz val="9"/>
      <name val="Times New Roman"/>
      <family val="1"/>
    </font>
    <font>
      <b/>
      <sz val="11"/>
      <color indexed="52"/>
      <name val="Calibri"/>
      <family val="2"/>
    </font>
    <font>
      <b/>
      <sz val="9"/>
      <name val="Arial"/>
      <family val="2"/>
    </font>
    <font>
      <b/>
      <sz val="10"/>
      <name val="Helv"/>
      <family val="2"/>
    </font>
    <font>
      <b/>
      <sz val="11"/>
      <color indexed="9"/>
      <name val="Calibri"/>
      <family val="2"/>
    </font>
    <font>
      <b/>
      <sz val="10"/>
      <name val="Times New Roman"/>
      <family val="1"/>
    </font>
    <font>
      <sz val="12"/>
      <name val="Arial"/>
      <family val="2"/>
    </font>
    <font>
      <sz val="10"/>
      <name val="MS Serif"/>
      <family val="1"/>
    </font>
    <font>
      <sz val="10"/>
      <name val="Courier New"/>
      <family val="3"/>
    </font>
    <font>
      <b/>
      <sz val="11"/>
      <color indexed="63"/>
      <name val="Calibri"/>
      <family val="2"/>
    </font>
    <font>
      <b/>
      <sz val="10"/>
      <name val="Arial"/>
      <family val="2"/>
    </font>
    <font>
      <sz val="12"/>
      <color indexed="22"/>
      <name val="Arial"/>
      <family val="2"/>
    </font>
    <font>
      <sz val="10"/>
      <color indexed="8"/>
      <name val="Arial"/>
      <family val="2"/>
    </font>
    <font>
      <sz val="1"/>
      <color indexed="16"/>
      <name val="Courier New"/>
      <family val="1"/>
    </font>
    <font>
      <sz val="6"/>
      <name val="SwitzerlandCondensed"/>
      <family val="0"/>
    </font>
    <font>
      <sz val="10"/>
      <name val="BalticHlv"/>
      <family val="0"/>
    </font>
    <font>
      <sz val="11"/>
      <color indexed="8"/>
      <name val="Arial"/>
      <family val="2"/>
    </font>
    <font>
      <sz val="10"/>
      <color indexed="16"/>
      <name val="MS Serif"/>
      <family val="1"/>
    </font>
    <font>
      <i/>
      <sz val="8"/>
      <name val="Arial Narrow"/>
      <family val="2"/>
    </font>
    <font>
      <b/>
      <sz val="10"/>
      <name val="Futura Lt BT"/>
      <family val="2"/>
    </font>
    <font>
      <sz val="1"/>
      <color indexed="8"/>
      <name val="Courier New"/>
      <family val="3"/>
    </font>
    <font>
      <i/>
      <sz val="1"/>
      <color indexed="8"/>
      <name val="Courier New"/>
      <family val="3"/>
    </font>
    <font>
      <i/>
      <sz val="10"/>
      <name val="Times New Roman"/>
      <family val="1"/>
    </font>
    <font>
      <sz val="9"/>
      <name val="Arial"/>
      <family val="2"/>
    </font>
    <font>
      <sz val="11"/>
      <color indexed="62"/>
      <name val="Calibri"/>
      <family val="2"/>
    </font>
    <font>
      <sz val="11"/>
      <color indexed="17"/>
      <name val="Calibri"/>
      <family val="2"/>
    </font>
    <font>
      <b/>
      <sz val="16"/>
      <name val="Arial"/>
      <family val="2"/>
    </font>
    <font>
      <b/>
      <sz val="24"/>
      <color indexed="8"/>
      <name val="Times New Roman"/>
      <family val="1"/>
    </font>
    <font>
      <b/>
      <sz val="12"/>
      <name val="Arial"/>
      <family val="2"/>
    </font>
    <font>
      <b/>
      <sz val="18"/>
      <color indexed="22"/>
      <name val="Arial"/>
      <family val="2"/>
    </font>
    <font>
      <b/>
      <sz val="12"/>
      <color indexed="22"/>
      <name val="Arial"/>
      <family val="2"/>
    </font>
    <font>
      <b/>
      <sz val="14"/>
      <name val="Arial"/>
      <family val="2"/>
    </font>
    <font>
      <i/>
      <sz val="12"/>
      <name val="Arial"/>
      <family val="2"/>
    </font>
    <font>
      <i/>
      <sz val="10"/>
      <name val="Arial"/>
      <family val="2"/>
    </font>
    <font>
      <b/>
      <sz val="14"/>
      <name val="Times New Roman"/>
      <family val="1"/>
    </font>
    <font>
      <sz val="9"/>
      <name val="Helv"/>
      <family val="2"/>
    </font>
    <font>
      <b/>
      <sz val="20"/>
      <name val="TFF Hlv"/>
      <family val="2"/>
    </font>
    <font>
      <u val="single"/>
      <sz val="10"/>
      <color indexed="12"/>
      <name val="Arial"/>
      <family val="2"/>
    </font>
    <font>
      <sz val="24"/>
      <name val="Arial"/>
      <family val="2"/>
    </font>
    <font>
      <b/>
      <sz val="32"/>
      <name val="Arial"/>
      <family val="2"/>
    </font>
    <font>
      <b/>
      <sz val="10"/>
      <name val="Monaco"/>
      <family val="3"/>
    </font>
    <font>
      <sz val="11"/>
      <color indexed="60"/>
      <name val="Calibri"/>
      <family val="2"/>
    </font>
    <font>
      <sz val="7"/>
      <name val="Small Fonts"/>
      <family val="2"/>
    </font>
    <font>
      <sz val="10"/>
      <name val="Times New Roman Tur"/>
      <family val="1"/>
    </font>
    <font>
      <b/>
      <i/>
      <sz val="16"/>
      <name val="Helv"/>
      <family val="2"/>
    </font>
    <font>
      <sz val="12"/>
      <name val="Helv"/>
      <family val="2"/>
    </font>
    <font>
      <sz val="9"/>
      <name val="Tahoma"/>
      <family val="2"/>
    </font>
    <font>
      <sz val="10"/>
      <name val="Arial CE"/>
      <family val="2"/>
    </font>
    <font>
      <b/>
      <i/>
      <sz val="10"/>
      <name val="Arial"/>
      <family val="2"/>
    </font>
    <font>
      <sz val="10"/>
      <name val="Tms Rmn"/>
      <family val="1"/>
    </font>
    <font>
      <sz val="8"/>
      <name val="Helv"/>
      <family val="2"/>
    </font>
    <font>
      <b/>
      <sz val="11"/>
      <name val="Helv"/>
      <family val="2"/>
    </font>
    <font>
      <b/>
      <sz val="8"/>
      <color indexed="8"/>
      <name val="Helv"/>
      <family val="2"/>
    </font>
    <font>
      <sz val="10"/>
      <name val="Arial Narrow"/>
      <family val="2"/>
    </font>
    <font>
      <b/>
      <sz val="11"/>
      <name val="Times New Roman"/>
      <family val="1"/>
    </font>
    <font>
      <b/>
      <sz val="8"/>
      <name val="Times New Roman"/>
      <family val="1"/>
    </font>
    <font>
      <b/>
      <sz val="11"/>
      <color indexed="8"/>
      <name val="Calibri"/>
      <family val="2"/>
    </font>
    <font>
      <sz val="8"/>
      <color indexed="10"/>
      <name val="Arial Narrow"/>
      <family val="2"/>
    </font>
    <font>
      <sz val="11"/>
      <color indexed="10"/>
      <name val="Calibri"/>
      <family val="2"/>
    </font>
    <font>
      <sz val="12"/>
      <name val="±¼¸²Ã¼"/>
      <family val="3"/>
    </font>
    <font>
      <sz val="9"/>
      <name val="Arial Cyr"/>
      <family val="2"/>
    </font>
    <font>
      <sz val="12"/>
      <name val="新細明體"/>
      <family val="1"/>
    </font>
    <font>
      <sz val="12"/>
      <name val="Tms Rmn"/>
      <family val="1"/>
    </font>
    <font>
      <sz val="11"/>
      <name val="ＭＳ Ｐゴシック"/>
      <family val="2"/>
    </font>
    <font>
      <sz val="10"/>
      <name val="Times New Roman"/>
      <family val="1"/>
    </font>
    <font>
      <b/>
      <sz val="11"/>
      <name val="Arial Tur"/>
      <family val="2"/>
    </font>
    <font>
      <b/>
      <sz val="12"/>
      <name val="Times New Roman"/>
      <family val="1"/>
    </font>
    <font>
      <b/>
      <u val="single"/>
      <sz val="14"/>
      <name val="Arial"/>
      <family val="2"/>
    </font>
    <font>
      <sz val="14"/>
      <name val="Helv"/>
      <family val="2"/>
    </font>
    <font>
      <sz val="14"/>
      <name val="Arial"/>
      <family val="2"/>
    </font>
    <font>
      <u val="single"/>
      <sz val="8"/>
      <color indexed="12"/>
      <name val="Arial"/>
      <family val="2"/>
    </font>
    <font>
      <u val="single"/>
      <sz val="8"/>
      <color indexed="36"/>
      <name val="Arial"/>
      <family val="2"/>
    </font>
    <font>
      <sz val="10"/>
      <color indexed="63"/>
      <name val="MS Sans Serif"/>
      <family val="2"/>
    </font>
    <font>
      <sz val="10"/>
      <name val="Courier"/>
      <family val="1"/>
    </font>
    <font>
      <sz val="1"/>
      <color indexed="8"/>
      <name val="Courier"/>
      <family val="1"/>
    </font>
    <font>
      <i/>
      <sz val="1"/>
      <color indexed="8"/>
      <name val="Courier"/>
      <family val="1"/>
    </font>
    <font>
      <sz val="10"/>
      <name val="Tahoma"/>
      <family val="2"/>
    </font>
    <font>
      <sz val="12"/>
      <name val="Akzidenz-Grotesk Std Light"/>
      <family val="0"/>
    </font>
    <font>
      <b/>
      <sz val="24"/>
      <name val="Arial"/>
      <family val="2"/>
    </font>
    <font>
      <b/>
      <sz val="8"/>
      <name val="Arial"/>
      <family val="2"/>
    </font>
    <font>
      <b/>
      <i/>
      <sz val="10"/>
      <name val="Times New Roman"/>
      <family val="1"/>
    </font>
    <font>
      <b/>
      <sz val="10"/>
      <name val="Times New Roman Tur"/>
      <family val="1"/>
    </font>
    <font>
      <b/>
      <sz val="14"/>
      <name val="Arial Tur"/>
      <family val="2"/>
    </font>
    <font>
      <b/>
      <u val="single"/>
      <sz val="14"/>
      <name val="Arial Tur"/>
      <family val="2"/>
    </font>
    <font>
      <b/>
      <sz val="12"/>
      <name val="Arial Tur"/>
      <family val="2"/>
    </font>
    <font>
      <b/>
      <u val="single"/>
      <sz val="12"/>
      <name val="Arial Tur"/>
      <family val="2"/>
    </font>
    <font>
      <b/>
      <sz val="12"/>
      <color indexed="10"/>
      <name val="Arial"/>
      <family val="2"/>
    </font>
    <font>
      <b/>
      <sz val="11"/>
      <color indexed="10"/>
      <name val="Arial"/>
      <family val="2"/>
    </font>
    <font>
      <b/>
      <sz val="12"/>
      <color indexed="10"/>
      <name val="Arial Tur"/>
      <family val="2"/>
    </font>
    <font>
      <b/>
      <sz val="12"/>
      <color indexed="10"/>
      <name val="Times New Roman"/>
      <family val="1"/>
    </font>
    <font>
      <b/>
      <sz val="10"/>
      <color indexed="40"/>
      <name val="Times New Roman"/>
      <family val="1"/>
    </font>
    <font>
      <b/>
      <sz val="12"/>
      <color rgb="FFFF0000"/>
      <name val="Arial"/>
      <family val="2"/>
    </font>
    <font>
      <b/>
      <sz val="11"/>
      <color rgb="FFFF0000"/>
      <name val="Arial"/>
      <family val="2"/>
    </font>
    <font>
      <b/>
      <sz val="12"/>
      <color rgb="FFFF0000"/>
      <name val="Arial Tur"/>
      <family val="2"/>
    </font>
    <font>
      <b/>
      <sz val="12"/>
      <color rgb="FFFF0000"/>
      <name val="Times New Roman"/>
      <family val="1"/>
    </font>
    <font>
      <b/>
      <sz val="10"/>
      <color rgb="FF00B0F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1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7"/>
        <bgColor indexed="64"/>
      </patternFill>
    </fill>
    <fill>
      <patternFill patternType="solid">
        <fgColor indexed="55"/>
        <bgColor indexed="64"/>
      </patternFill>
    </fill>
    <fill>
      <patternFill patternType="solid">
        <fgColor indexed="24"/>
        <bgColor indexed="64"/>
      </patternFill>
    </fill>
    <fill>
      <patternFill patternType="solid">
        <fgColor indexed="41"/>
        <bgColor indexed="64"/>
      </patternFill>
    </fill>
    <fill>
      <patternFill patternType="solid">
        <fgColor indexed="15"/>
        <bgColor indexed="64"/>
      </patternFill>
    </fill>
    <fill>
      <patternFill patternType="solid">
        <fgColor indexed="15"/>
        <bgColor indexed="64"/>
      </patternFill>
    </fill>
    <fill>
      <patternFill patternType="solid">
        <fgColor indexed="12"/>
        <bgColor indexed="64"/>
      </patternFill>
    </fill>
    <fill>
      <patternFill patternType="solid">
        <fgColor indexed="12"/>
        <bgColor indexed="64"/>
      </patternFill>
    </fill>
    <fill>
      <patternFill patternType="solid">
        <fgColor indexed="43"/>
        <bgColor indexed="64"/>
      </patternFill>
    </fill>
    <fill>
      <patternFill patternType="solid">
        <fgColor theme="1"/>
        <bgColor indexed="64"/>
      </patternFill>
    </fill>
  </fills>
  <borders count="101">
    <border>
      <left/>
      <right/>
      <top/>
      <bottom/>
      <diagonal/>
    </border>
    <border>
      <left>
        <color indexed="63"/>
      </left>
      <right>
        <color indexed="63"/>
      </right>
      <top style="thin">
        <color indexed="8"/>
      </top>
      <bottom>
        <color indexed="63"/>
      </bottom>
    </border>
    <border>
      <left>
        <color indexed="63"/>
      </left>
      <right>
        <color indexed="63"/>
      </right>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color indexed="63"/>
      </top>
      <bottom>
        <color indexed="63"/>
      </bottom>
    </border>
    <border>
      <left style="thin">
        <color indexed="63"/>
      </left>
      <right style="thin">
        <color indexed="63"/>
      </right>
      <top style="thin">
        <color indexed="63"/>
      </top>
      <bottom style="thin">
        <color indexed="63"/>
      </bottom>
    </border>
    <border>
      <left>
        <color indexed="63"/>
      </left>
      <right>
        <color indexed="63"/>
      </right>
      <top style="double">
        <color indexed="8"/>
      </top>
      <bottom style="double">
        <color indexed="8"/>
      </bottom>
    </border>
    <border>
      <left>
        <color indexed="63"/>
      </left>
      <right>
        <color indexed="63"/>
      </right>
      <top style="double"/>
      <bottom style="double"/>
    </border>
    <border>
      <left style="hair">
        <color indexed="8"/>
      </left>
      <right style="hair">
        <color indexed="8"/>
      </right>
      <top style="hair">
        <color indexed="8"/>
      </top>
      <bottom style="hair">
        <color indexed="8"/>
      </bottom>
    </border>
    <border>
      <left style="hair"/>
      <right style="hair"/>
      <top style="hair"/>
      <bottom style="hair"/>
    </border>
    <border>
      <left>
        <color indexed="63"/>
      </left>
      <right style="thin">
        <color indexed="8"/>
      </right>
      <top style="thin">
        <color indexed="8"/>
      </top>
      <bottom>
        <color indexed="63"/>
      </bottom>
    </border>
    <border>
      <left>
        <color indexed="63"/>
      </left>
      <right>
        <color indexed="63"/>
      </right>
      <top>
        <color indexed="63"/>
      </top>
      <bottom style="thick">
        <color indexed="8"/>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style="thick">
        <color indexed="8"/>
      </top>
      <bottom>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8"/>
      </right>
      <top>
        <color indexed="63"/>
      </top>
      <bottom style="medium">
        <color indexed="10"/>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style="medium">
        <color indexed="8"/>
      </bottom>
    </border>
    <border>
      <left style="medium"/>
      <right>
        <color indexed="63"/>
      </right>
      <top style="medium"/>
      <bottom style="medium">
        <color indexed="8"/>
      </bottom>
    </border>
    <border>
      <left style="medium"/>
      <right style="medium"/>
      <top style="medium"/>
      <bottom>
        <color indexed="63"/>
      </bottom>
    </border>
    <border>
      <left style="medium"/>
      <right style="medium"/>
      <top style="medium">
        <color indexed="8"/>
      </top>
      <bottom style="medium">
        <color indexed="8"/>
      </bottom>
    </border>
    <border>
      <left style="medium"/>
      <right>
        <color indexed="63"/>
      </right>
      <top style="medium">
        <color indexed="8"/>
      </top>
      <bottom style="medium">
        <color indexed="8"/>
      </bottom>
    </border>
    <border>
      <left style="medium"/>
      <right style="medium">
        <color indexed="8"/>
      </right>
      <top style="medium">
        <color indexed="8"/>
      </top>
      <bottom style="thin">
        <color indexed="8"/>
      </bottom>
    </border>
    <border>
      <left>
        <color indexed="63"/>
      </left>
      <right>
        <color indexed="63"/>
      </right>
      <top style="medium">
        <color indexed="8"/>
      </top>
      <bottom style="thin">
        <color indexed="8"/>
      </bottom>
    </border>
    <border>
      <left style="medium"/>
      <right>
        <color indexed="63"/>
      </right>
      <top style="medium"/>
      <bottom style="thin">
        <color indexed="8"/>
      </bottom>
    </border>
    <border>
      <left style="medium">
        <color indexed="8"/>
      </left>
      <right>
        <color indexed="63"/>
      </right>
      <top style="medium"/>
      <bottom style="thin">
        <color indexed="8"/>
      </bottom>
    </border>
    <border>
      <left style="medium"/>
      <right style="medium"/>
      <top style="medium"/>
      <bottom style="thin">
        <color indexed="8"/>
      </bottom>
    </border>
    <border>
      <left style="medium"/>
      <right style="medium"/>
      <top style="medium">
        <color indexed="8"/>
      </top>
      <bottom style="thin">
        <color indexed="8"/>
      </bottom>
    </border>
    <border>
      <left style="medium"/>
      <right style="medium">
        <color indexed="8"/>
      </right>
      <top style="thin">
        <color indexed="8"/>
      </top>
      <bottom style="thin">
        <color indexed="8"/>
      </bottom>
    </border>
    <border>
      <left style="medium"/>
      <right>
        <color indexed="63"/>
      </right>
      <top style="thin">
        <color indexed="8"/>
      </top>
      <bottom style="thin">
        <color indexed="8"/>
      </bottom>
    </border>
    <border>
      <left style="medium">
        <color indexed="8"/>
      </left>
      <right>
        <color indexed="63"/>
      </right>
      <top style="thin">
        <color indexed="8"/>
      </top>
      <bottom style="thin">
        <color indexed="8"/>
      </bottom>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style="thin">
        <color indexed="8"/>
      </top>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thin"/>
    </border>
    <border>
      <left style="medium"/>
      <right style="medium"/>
      <top style="thin"/>
      <bottom style="thin">
        <color indexed="8"/>
      </bottom>
    </border>
    <border>
      <left style="medium"/>
      <right style="medium"/>
      <top>
        <color indexed="63"/>
      </top>
      <bottom>
        <color indexed="63"/>
      </bottom>
    </border>
    <border>
      <left style="medium"/>
      <right style="medium"/>
      <top style="thin">
        <color indexed="8"/>
      </top>
      <bottom>
        <color indexed="63"/>
      </bottom>
    </border>
    <border>
      <left>
        <color indexed="63"/>
      </left>
      <right>
        <color indexed="63"/>
      </right>
      <top style="thin"/>
      <bottom style="thin">
        <color indexed="8"/>
      </bottom>
    </border>
    <border>
      <left style="medium"/>
      <right>
        <color indexed="63"/>
      </right>
      <top style="thin"/>
      <bottom style="thin">
        <color indexed="8"/>
      </bottom>
    </border>
    <border>
      <left style="medium">
        <color indexed="8"/>
      </left>
      <right>
        <color indexed="63"/>
      </right>
      <top style="thin"/>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medium"/>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top style="thin">
        <color indexed="8"/>
      </top>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color indexed="8"/>
      </left>
      <right style="medium"/>
      <top style="thin">
        <color indexed="8"/>
      </top>
      <bottom style="medium"/>
    </border>
    <border>
      <left style="medium"/>
      <right style="medium">
        <color indexed="8"/>
      </right>
      <top style="thin"/>
      <bottom style="thin">
        <color indexed="8"/>
      </bottom>
    </border>
    <border>
      <left>
        <color indexed="63"/>
      </left>
      <right style="thin"/>
      <top style="thin"/>
      <bottom style="thin"/>
    </border>
    <border>
      <left style="medium">
        <color indexed="8"/>
      </left>
      <right style="medium">
        <color indexed="8"/>
      </right>
      <top style="thin"/>
      <bottom style="thin"/>
    </border>
    <border>
      <left style="medium">
        <color indexed="8"/>
      </left>
      <right style="medium">
        <color indexed="8"/>
      </right>
      <top style="thin"/>
      <bottom style="thin">
        <color indexed="8"/>
      </bottom>
    </border>
    <border>
      <left style="thin"/>
      <right style="thin"/>
      <top style="thin"/>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10"/>
      </top>
      <bottom>
        <color indexed="63"/>
      </bottom>
    </border>
    <border>
      <left style="medium"/>
      <right>
        <color indexed="63"/>
      </right>
      <top>
        <color indexed="63"/>
      </top>
      <bottom style="medium">
        <color indexed="10"/>
      </bottom>
    </border>
    <border>
      <left>
        <color indexed="63"/>
      </left>
      <right style="medium"/>
      <top>
        <color indexed="63"/>
      </top>
      <bottom style="medium">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style="medium"/>
      <top style="medium">
        <color indexed="8"/>
      </top>
      <bottom style="medium">
        <color indexed="8"/>
      </bottom>
    </border>
    <border>
      <left style="medium"/>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s>
  <cellStyleXfs count="1387">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176" fontId="0" fillId="0" borderId="0" applyFill="0" applyBorder="0" applyAlignment="0" applyProtection="0"/>
    <xf numFmtId="230" fontId="0" fillId="0" borderId="0" applyFont="0" applyFill="0" applyBorder="0" applyAlignment="0" applyProtection="0"/>
    <xf numFmtId="230" fontId="0" fillId="0" borderId="0" applyFont="0" applyFill="0" applyBorder="0" applyAlignment="0" applyProtection="0"/>
    <xf numFmtId="177"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8" fontId="0" fillId="0" borderId="0" applyFill="0" applyBorder="0" applyAlignment="0" applyProtection="0"/>
    <xf numFmtId="231" fontId="0" fillId="0" borderId="0" applyFont="0" applyFill="0" applyBorder="0" applyAlignment="0" applyProtection="0"/>
    <xf numFmtId="231" fontId="0" fillId="0" borderId="0" applyFont="0" applyFill="0" applyBorder="0" applyAlignment="0" applyProtection="0"/>
    <xf numFmtId="179" fontId="4" fillId="0" borderId="1" applyAlignment="0" applyProtection="0"/>
    <xf numFmtId="232" fontId="4" fillId="0" borderId="2" applyAlignment="0" applyProtection="0"/>
    <xf numFmtId="232" fontId="4" fillId="0" borderId="2" applyAlignment="0" applyProtection="0"/>
    <xf numFmtId="10" fontId="0" fillId="0" borderId="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0" fontId="5" fillId="16" borderId="0" applyNumberFormat="0" applyBorder="0" applyAlignment="0" applyProtection="0"/>
    <xf numFmtId="10" fontId="5" fillId="17" borderId="3" applyNumberFormat="0" applyBorder="0" applyAlignment="0" applyProtection="0"/>
    <xf numFmtId="10" fontId="5" fillId="17" borderId="3" applyNumberFormat="0" applyBorder="0" applyAlignment="0" applyProtection="0"/>
    <xf numFmtId="180" fontId="0" fillId="0" borderId="0" applyFill="0" applyBorder="0" applyAlignment="0" applyProtection="0"/>
    <xf numFmtId="233" fontId="0" fillId="0" borderId="0" applyFont="0" applyFill="0" applyBorder="0" applyAlignment="0" applyProtection="0"/>
    <xf numFmtId="233" fontId="0" fillId="0" borderId="0" applyFont="0" applyFill="0" applyBorder="0" applyAlignment="0" applyProtection="0"/>
    <xf numFmtId="0" fontId="5" fillId="18" borderId="0" applyNumberFormat="0" applyBorder="0" applyAlignment="0" applyProtection="0"/>
    <xf numFmtId="38" fontId="5" fillId="19" borderId="0" applyNumberFormat="0" applyBorder="0" applyAlignment="0" applyProtection="0"/>
    <xf numFmtId="38" fontId="5" fillId="19" borderId="0" applyNumberFormat="0" applyBorder="0" applyAlignment="0" applyProtection="0"/>
    <xf numFmtId="181" fontId="0" fillId="0" borderId="0">
      <alignment/>
      <protection/>
    </xf>
    <xf numFmtId="0" fontId="6" fillId="0" borderId="0">
      <alignment/>
      <protection/>
    </xf>
    <xf numFmtId="182" fontId="0" fillId="0" borderId="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3" fontId="0" fillId="0" borderId="0" applyFill="0" applyBorder="0" applyAlignment="0" applyProtection="0"/>
    <xf numFmtId="234" fontId="0" fillId="0" borderId="0" applyFont="0" applyFill="0" applyBorder="0" applyAlignment="0" applyProtection="0"/>
    <xf numFmtId="234" fontId="0" fillId="0" borderId="0" applyFont="0" applyFill="0" applyBorder="0" applyAlignment="0" applyProtection="0"/>
    <xf numFmtId="184" fontId="0" fillId="0" borderId="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85" fontId="0" fillId="0" borderId="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8" fontId="0" fillId="0" borderId="0" applyFill="0" applyBorder="0" applyAlignment="0" applyProtection="0"/>
    <xf numFmtId="0" fontId="5" fillId="16" borderId="0" applyNumberFormat="0" applyBorder="0" applyAlignment="0" applyProtection="0"/>
    <xf numFmtId="10" fontId="5" fillId="17" borderId="3" applyNumberFormat="0" applyBorder="0" applyAlignment="0" applyProtection="0"/>
    <xf numFmtId="10" fontId="5" fillId="17" borderId="3" applyNumberFormat="0" applyBorder="0" applyAlignment="0" applyProtection="0"/>
    <xf numFmtId="181" fontId="0" fillId="0" borderId="0">
      <alignment/>
      <protection/>
    </xf>
    <xf numFmtId="183" fontId="0" fillId="0" borderId="0" applyFill="0" applyBorder="0" applyAlignment="0" applyProtection="0"/>
    <xf numFmtId="234" fontId="0" fillId="0" borderId="0" applyFont="0" applyFill="0" applyBorder="0" applyAlignment="0" applyProtection="0"/>
    <xf numFmtId="234" fontId="0" fillId="0" borderId="0" applyFont="0" applyFill="0" applyBorder="0" applyAlignment="0" applyProtection="0"/>
    <xf numFmtId="0" fontId="5" fillId="18" borderId="0" applyNumberFormat="0" applyBorder="0" applyAlignment="0" applyProtection="0"/>
    <xf numFmtId="38" fontId="5" fillId="19" borderId="0" applyNumberFormat="0" applyBorder="0" applyAlignment="0" applyProtection="0"/>
    <xf numFmtId="38" fontId="5" fillId="19" borderId="0" applyNumberFormat="0" applyBorder="0" applyAlignment="0" applyProtection="0"/>
    <xf numFmtId="10" fontId="0" fillId="0" borderId="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77"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9" fontId="4" fillId="0" borderId="1" applyAlignment="0" applyProtection="0"/>
    <xf numFmtId="232" fontId="4" fillId="0" borderId="2" applyAlignment="0" applyProtection="0"/>
    <xf numFmtId="232" fontId="4" fillId="0" borderId="2" applyAlignment="0" applyProtection="0"/>
    <xf numFmtId="180" fontId="0" fillId="0" borderId="0" applyFill="0" applyBorder="0" applyAlignment="0" applyProtection="0"/>
    <xf numFmtId="233" fontId="0" fillId="0" borderId="0" applyFont="0" applyFill="0" applyBorder="0" applyAlignment="0" applyProtection="0"/>
    <xf numFmtId="233" fontId="0" fillId="0" borderId="0" applyFont="0" applyFill="0" applyBorder="0" applyAlignment="0" applyProtection="0"/>
    <xf numFmtId="185" fontId="0" fillId="0" borderId="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82" fontId="0" fillId="0" borderId="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0" fontId="6" fillId="0" borderId="0">
      <alignment/>
      <protection/>
    </xf>
    <xf numFmtId="176" fontId="0" fillId="0" borderId="0" applyFill="0" applyBorder="0" applyAlignment="0" applyProtection="0"/>
    <xf numFmtId="230" fontId="0" fillId="0" borderId="0" applyFont="0" applyFill="0" applyBorder="0" applyAlignment="0" applyProtection="0"/>
    <xf numFmtId="230" fontId="0" fillId="0" borderId="0" applyFont="0" applyFill="0" applyBorder="0" applyAlignment="0" applyProtection="0"/>
    <xf numFmtId="231" fontId="0" fillId="0" borderId="0" applyFont="0" applyFill="0" applyBorder="0" applyAlignment="0" applyProtection="0"/>
    <xf numFmtId="231"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85" fontId="0" fillId="0" borderId="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85" fontId="9" fillId="0" borderId="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85" fontId="9" fillId="0" borderId="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9" fontId="4" fillId="0" borderId="1" applyAlignment="0" applyProtection="0"/>
    <xf numFmtId="181" fontId="0" fillId="0" borderId="0">
      <alignment/>
      <protection/>
    </xf>
    <xf numFmtId="0" fontId="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0" fontId="0" fillId="0" borderId="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76" fontId="0" fillId="0" borderId="0" applyFill="0" applyBorder="0" applyAlignment="0" applyProtection="0"/>
    <xf numFmtId="230" fontId="0" fillId="0" borderId="0" applyFont="0" applyFill="0" applyBorder="0" applyAlignment="0" applyProtection="0"/>
    <xf numFmtId="230" fontId="0" fillId="0" borderId="0" applyFont="0" applyFill="0" applyBorder="0" applyAlignment="0" applyProtection="0"/>
    <xf numFmtId="183" fontId="0" fillId="0" borderId="0" applyFill="0" applyBorder="0" applyAlignment="0" applyProtection="0"/>
    <xf numFmtId="234" fontId="0" fillId="0" borderId="0" applyFont="0" applyFill="0" applyBorder="0" applyAlignment="0" applyProtection="0"/>
    <xf numFmtId="234" fontId="0" fillId="0" borderId="0" applyFont="0" applyFill="0" applyBorder="0" applyAlignment="0" applyProtection="0"/>
    <xf numFmtId="177"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6" fillId="0" borderId="0">
      <alignment/>
      <protection/>
    </xf>
    <xf numFmtId="0" fontId="5" fillId="16" borderId="0" applyNumberFormat="0" applyBorder="0" applyAlignment="0" applyProtection="0"/>
    <xf numFmtId="10" fontId="5" fillId="17" borderId="3" applyNumberFormat="0" applyBorder="0" applyAlignment="0" applyProtection="0"/>
    <xf numFmtId="10" fontId="5" fillId="17" borderId="3" applyNumberFormat="0" applyBorder="0" applyAlignment="0" applyProtection="0"/>
    <xf numFmtId="180" fontId="0" fillId="0" borderId="0" applyFill="0" applyBorder="0" applyAlignment="0" applyProtection="0"/>
    <xf numFmtId="233" fontId="0" fillId="0" borderId="0" applyFont="0" applyFill="0" applyBorder="0" applyAlignment="0" applyProtection="0"/>
    <xf numFmtId="233" fontId="0" fillId="0" borderId="0" applyFont="0" applyFill="0" applyBorder="0" applyAlignment="0" applyProtection="0"/>
    <xf numFmtId="185" fontId="0" fillId="0" borderId="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8" fontId="0" fillId="0" borderId="0" applyFill="0" applyBorder="0" applyAlignment="0" applyProtection="0"/>
    <xf numFmtId="231" fontId="0" fillId="0" borderId="0" applyFont="0" applyFill="0" applyBorder="0" applyAlignment="0" applyProtection="0"/>
    <xf numFmtId="231" fontId="0" fillId="0" borderId="0" applyFont="0" applyFill="0" applyBorder="0" applyAlignment="0" applyProtection="0"/>
    <xf numFmtId="184" fontId="0" fillId="0" borderId="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5" fillId="18" borderId="0" applyNumberFormat="0" applyBorder="0" applyAlignment="0" applyProtection="0"/>
    <xf numFmtId="38" fontId="5" fillId="19" borderId="0" applyNumberFormat="0" applyBorder="0" applyAlignment="0" applyProtection="0"/>
    <xf numFmtId="38" fontId="5" fillId="19" borderId="0" applyNumberFormat="0" applyBorder="0" applyAlignment="0" applyProtection="0"/>
    <xf numFmtId="232" fontId="4" fillId="0" borderId="2" applyAlignment="0" applyProtection="0"/>
    <xf numFmtId="232" fontId="4" fillId="0" borderId="2" applyAlignment="0" applyProtection="0"/>
    <xf numFmtId="0" fontId="7" fillId="0" borderId="0">
      <alignment/>
      <protection/>
    </xf>
    <xf numFmtId="0" fontId="7" fillId="0" borderId="0">
      <alignment/>
      <protection/>
    </xf>
    <xf numFmtId="0" fontId="7" fillId="0" borderId="0">
      <alignment/>
      <protection/>
    </xf>
    <xf numFmtId="183" fontId="0" fillId="0" borderId="0" applyFill="0" applyBorder="0" applyAlignment="0" applyProtection="0"/>
    <xf numFmtId="0" fontId="3" fillId="0" borderId="0" applyNumberFormat="0" applyFill="0" applyBorder="0" applyAlignment="0" applyProtection="0"/>
    <xf numFmtId="183" fontId="0" fillId="0" borderId="0" applyFill="0" applyBorder="0" applyAlignment="0" applyProtection="0"/>
    <xf numFmtId="234" fontId="0" fillId="0" borderId="0" applyFont="0" applyFill="0" applyBorder="0" applyAlignment="0" applyProtection="0"/>
    <xf numFmtId="234" fontId="0"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6" fontId="0" fillId="0" borderId="0" applyFill="0" applyBorder="0" applyAlignment="0" applyProtection="0"/>
    <xf numFmtId="180" fontId="0" fillId="0" borderId="0" applyFill="0" applyBorder="0" applyAlignment="0" applyProtection="0"/>
    <xf numFmtId="233" fontId="0" fillId="0" borderId="0" applyFont="0" applyFill="0" applyBorder="0" applyAlignment="0" applyProtection="0"/>
    <xf numFmtId="233" fontId="0" fillId="0" borderId="0" applyFont="0" applyFill="0" applyBorder="0" applyAlignment="0" applyProtection="0"/>
    <xf numFmtId="230" fontId="0" fillId="0" borderId="0" applyFont="0" applyFill="0" applyBorder="0" applyAlignment="0" applyProtection="0"/>
    <xf numFmtId="230" fontId="0" fillId="0" borderId="0" applyFont="0" applyFill="0" applyBorder="0" applyAlignment="0" applyProtection="0"/>
    <xf numFmtId="182" fontId="0" fillId="0" borderId="0" applyFill="0" applyBorder="0" applyAlignment="0" applyProtection="0"/>
    <xf numFmtId="0" fontId="5" fillId="18" borderId="0" applyNumberFormat="0" applyBorder="0" applyAlignment="0" applyProtection="0"/>
    <xf numFmtId="38" fontId="5" fillId="19" borderId="0" applyNumberFormat="0" applyBorder="0" applyAlignment="0" applyProtection="0"/>
    <xf numFmtId="38" fontId="5" fillId="19" borderId="0" applyNumberFormat="0" applyBorder="0" applyAlignment="0" applyProtection="0"/>
    <xf numFmtId="174" fontId="0" fillId="0" borderId="0" applyFont="0" applyFill="0" applyBorder="0" applyAlignment="0" applyProtection="0"/>
    <xf numFmtId="174" fontId="0" fillId="0" borderId="0" applyFont="0" applyFill="0" applyBorder="0" applyAlignment="0" applyProtection="0"/>
    <xf numFmtId="178" fontId="0" fillId="0" borderId="0" applyFill="0" applyBorder="0" applyAlignment="0" applyProtection="0"/>
    <xf numFmtId="0" fontId="5" fillId="16" borderId="0" applyNumberFormat="0" applyBorder="0" applyAlignment="0" applyProtection="0"/>
    <xf numFmtId="10" fontId="5" fillId="17" borderId="3" applyNumberFormat="0" applyBorder="0" applyAlignment="0" applyProtection="0"/>
    <xf numFmtId="10" fontId="5" fillId="17" borderId="3" applyNumberFormat="0" applyBorder="0" applyAlignment="0" applyProtection="0"/>
    <xf numFmtId="231" fontId="0" fillId="0" borderId="0" applyFont="0" applyFill="0" applyBorder="0" applyAlignment="0" applyProtection="0"/>
    <xf numFmtId="231" fontId="0" fillId="0" borderId="0" applyFont="0" applyFill="0" applyBorder="0" applyAlignment="0" applyProtection="0"/>
    <xf numFmtId="179" fontId="4" fillId="0" borderId="1" applyAlignment="0" applyProtection="0"/>
    <xf numFmtId="176" fontId="0" fillId="0" borderId="0" applyFill="0" applyBorder="0" applyAlignment="0" applyProtection="0"/>
    <xf numFmtId="230" fontId="0" fillId="0" borderId="0" applyFont="0" applyFill="0" applyBorder="0" applyAlignment="0" applyProtection="0"/>
    <xf numFmtId="230" fontId="0" fillId="0" borderId="0" applyFont="0" applyFill="0" applyBorder="0" applyAlignment="0" applyProtection="0"/>
    <xf numFmtId="232" fontId="4" fillId="0" borderId="2" applyAlignment="0" applyProtection="0"/>
    <xf numFmtId="232" fontId="4" fillId="0" borderId="2" applyAlignment="0" applyProtection="0"/>
    <xf numFmtId="0" fontId="6" fillId="0" borderId="0">
      <alignment/>
      <protection/>
    </xf>
    <xf numFmtId="181" fontId="0" fillId="0" borderId="0">
      <alignment/>
      <protection/>
    </xf>
    <xf numFmtId="184" fontId="0" fillId="0" borderId="0" applyFill="0" applyBorder="0" applyAlignment="0" applyProtection="0"/>
    <xf numFmtId="182" fontId="0" fillId="0" borderId="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85" fontId="0" fillId="0" borderId="0" applyFill="0" applyBorder="0" applyAlignment="0" applyProtection="0"/>
    <xf numFmtId="10" fontId="0" fillId="0" borderId="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0" fontId="0" fillId="0" borderId="0" applyFill="0" applyBorder="0" applyAlignment="0" applyProtection="0"/>
    <xf numFmtId="177"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81" fontId="0" fillId="0" borderId="0">
      <alignment/>
      <protection/>
    </xf>
    <xf numFmtId="185" fontId="0" fillId="0" borderId="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5" fillId="16" borderId="0" applyNumberFormat="0" applyBorder="0" applyAlignment="0" applyProtection="0"/>
    <xf numFmtId="184" fontId="0" fillId="0" borderId="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0" fontId="5" fillId="17" borderId="3" applyNumberFormat="0" applyBorder="0" applyAlignment="0" applyProtection="0"/>
    <xf numFmtId="10" fontId="5" fillId="17" borderId="3" applyNumberFormat="0" applyBorder="0" applyAlignment="0" applyProtection="0"/>
    <xf numFmtId="0" fontId="5" fillId="18" borderId="0" applyNumberFormat="0" applyBorder="0" applyAlignment="0" applyProtection="0"/>
    <xf numFmtId="178" fontId="0" fillId="0" borderId="0" applyFill="0" applyBorder="0" applyAlignment="0" applyProtection="0"/>
    <xf numFmtId="231" fontId="0" fillId="0" borderId="0" applyFont="0" applyFill="0" applyBorder="0" applyAlignment="0" applyProtection="0"/>
    <xf numFmtId="231" fontId="0" fillId="0" borderId="0" applyFont="0" applyFill="0" applyBorder="0" applyAlignment="0" applyProtection="0"/>
    <xf numFmtId="38" fontId="5" fillId="19" borderId="0" applyNumberFormat="0" applyBorder="0" applyAlignment="0" applyProtection="0"/>
    <xf numFmtId="38" fontId="5" fillId="19" borderId="0" applyNumberFormat="0" applyBorder="0" applyAlignment="0" applyProtection="0"/>
    <xf numFmtId="180" fontId="0" fillId="0" borderId="0" applyFill="0" applyBorder="0" applyAlignment="0" applyProtection="0"/>
    <xf numFmtId="0" fontId="6" fillId="0" borderId="0">
      <alignment/>
      <protection/>
    </xf>
    <xf numFmtId="233" fontId="0" fillId="0" borderId="0" applyFont="0" applyFill="0" applyBorder="0" applyAlignment="0" applyProtection="0"/>
    <xf numFmtId="233" fontId="0" fillId="0" borderId="0" applyFont="0" applyFill="0" applyBorder="0" applyAlignment="0" applyProtection="0"/>
    <xf numFmtId="179" fontId="4" fillId="0" borderId="1" applyAlignment="0" applyProtection="0"/>
    <xf numFmtId="232" fontId="4" fillId="0" borderId="2" applyAlignment="0" applyProtection="0"/>
    <xf numFmtId="232" fontId="4" fillId="0" borderId="2" applyAlignment="0" applyProtection="0"/>
    <xf numFmtId="0" fontId="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234" fontId="0" fillId="0" borderId="0" applyFont="0" applyFill="0" applyBorder="0" applyAlignment="0" applyProtection="0"/>
    <xf numFmtId="234" fontId="0" fillId="0" borderId="0" applyFont="0" applyFill="0" applyBorder="0" applyAlignment="0" applyProtection="0"/>
    <xf numFmtId="183" fontId="0" fillId="0" borderId="0" applyFill="0" applyBorder="0" applyAlignment="0" applyProtection="0"/>
    <xf numFmtId="0" fontId="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6" fontId="0" fillId="0" borderId="0" applyFill="0" applyBorder="0" applyAlignment="0" applyProtection="0"/>
    <xf numFmtId="230" fontId="0" fillId="0" borderId="0" applyFont="0" applyFill="0" applyBorder="0" applyAlignment="0" applyProtection="0"/>
    <xf numFmtId="230" fontId="0" fillId="0" borderId="0" applyFont="0" applyFill="0" applyBorder="0" applyAlignment="0" applyProtection="0"/>
    <xf numFmtId="182" fontId="0" fillId="0" borderId="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7"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8" fontId="0" fillId="0" borderId="0" applyFill="0" applyBorder="0" applyAlignment="0" applyProtection="0"/>
    <xf numFmtId="231" fontId="0" fillId="0" borderId="0" applyFont="0" applyFill="0" applyBorder="0" applyAlignment="0" applyProtection="0"/>
    <xf numFmtId="231" fontId="0" fillId="0" borderId="0" applyFont="0" applyFill="0" applyBorder="0" applyAlignment="0" applyProtection="0"/>
    <xf numFmtId="179" fontId="4" fillId="0" borderId="1" applyAlignment="0" applyProtection="0"/>
    <xf numFmtId="232" fontId="4" fillId="0" borderId="2" applyAlignment="0" applyProtection="0"/>
    <xf numFmtId="232" fontId="4" fillId="0" borderId="2" applyAlignment="0" applyProtection="0"/>
    <xf numFmtId="0" fontId="6" fillId="0" borderId="0">
      <alignment/>
      <protection/>
    </xf>
    <xf numFmtId="184" fontId="0" fillId="0" borderId="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85" fontId="0" fillId="0" borderId="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0" fontId="0" fillId="0" borderId="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0" fontId="5" fillId="16" borderId="0" applyNumberFormat="0" applyBorder="0" applyAlignment="0" applyProtection="0"/>
    <xf numFmtId="10" fontId="5" fillId="17" borderId="3" applyNumberFormat="0" applyBorder="0" applyAlignment="0" applyProtection="0"/>
    <xf numFmtId="10" fontId="5" fillId="17" borderId="3" applyNumberFormat="0" applyBorder="0" applyAlignment="0" applyProtection="0"/>
    <xf numFmtId="0" fontId="5" fillId="18" borderId="0" applyNumberFormat="0" applyBorder="0" applyAlignment="0" applyProtection="0"/>
    <xf numFmtId="38" fontId="5" fillId="19" borderId="0" applyNumberFormat="0" applyBorder="0" applyAlignment="0" applyProtection="0"/>
    <xf numFmtId="38" fontId="5" fillId="19" borderId="0" applyNumberFormat="0" applyBorder="0" applyAlignment="0" applyProtection="0"/>
    <xf numFmtId="180" fontId="0" fillId="0" borderId="0" applyFill="0" applyBorder="0" applyAlignment="0" applyProtection="0"/>
    <xf numFmtId="233" fontId="0" fillId="0" borderId="0" applyFont="0" applyFill="0" applyBorder="0" applyAlignment="0" applyProtection="0"/>
    <xf numFmtId="233" fontId="0" fillId="0" borderId="0" applyFont="0" applyFill="0" applyBorder="0" applyAlignment="0" applyProtection="0"/>
    <xf numFmtId="234" fontId="0" fillId="0" borderId="0" applyFont="0" applyFill="0" applyBorder="0" applyAlignment="0" applyProtection="0"/>
    <xf numFmtId="234" fontId="0" fillId="0" borderId="0" applyFont="0" applyFill="0" applyBorder="0" applyAlignment="0" applyProtection="0"/>
    <xf numFmtId="182" fontId="0" fillId="0" borderId="0" applyFill="0" applyBorder="0" applyAlignment="0" applyProtection="0"/>
    <xf numFmtId="179" fontId="4" fillId="0" borderId="1" applyAlignment="0" applyProtection="0"/>
    <xf numFmtId="232" fontId="4" fillId="0" borderId="2" applyAlignment="0" applyProtection="0"/>
    <xf numFmtId="232" fontId="4" fillId="0" borderId="2" applyAlignment="0" applyProtection="0"/>
    <xf numFmtId="181" fontId="0" fillId="0" borderId="0">
      <alignment/>
      <protection/>
    </xf>
    <xf numFmtId="0" fontId="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0" fontId="0" fillId="0" borderId="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76" fontId="0" fillId="0" borderId="0" applyFill="0" applyBorder="0" applyAlignment="0" applyProtection="0"/>
    <xf numFmtId="230" fontId="0" fillId="0" borderId="0" applyFont="0" applyFill="0" applyBorder="0" applyAlignment="0" applyProtection="0"/>
    <xf numFmtId="230" fontId="0" fillId="0" borderId="0" applyFont="0" applyFill="0" applyBorder="0" applyAlignment="0" applyProtection="0"/>
    <xf numFmtId="183" fontId="0" fillId="0" borderId="0" applyFill="0" applyBorder="0" applyAlignment="0" applyProtection="0"/>
    <xf numFmtId="234" fontId="0" fillId="0" borderId="0" applyFont="0" applyFill="0" applyBorder="0" applyAlignment="0" applyProtection="0"/>
    <xf numFmtId="234" fontId="0" fillId="0" borderId="0" applyFont="0" applyFill="0" applyBorder="0" applyAlignment="0" applyProtection="0"/>
    <xf numFmtId="177"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6" fillId="0" borderId="0">
      <alignment/>
      <protection/>
    </xf>
    <xf numFmtId="0" fontId="5" fillId="16" borderId="0" applyNumberFormat="0" applyBorder="0" applyAlignment="0" applyProtection="0"/>
    <xf numFmtId="10" fontId="5" fillId="17" borderId="3" applyNumberFormat="0" applyBorder="0" applyAlignment="0" applyProtection="0"/>
    <xf numFmtId="10" fontId="5" fillId="17" borderId="3" applyNumberFormat="0" applyBorder="0" applyAlignment="0" applyProtection="0"/>
    <xf numFmtId="180" fontId="0" fillId="0" borderId="0" applyFill="0" applyBorder="0" applyAlignment="0" applyProtection="0"/>
    <xf numFmtId="233" fontId="0" fillId="0" borderId="0" applyFont="0" applyFill="0" applyBorder="0" applyAlignment="0" applyProtection="0"/>
    <xf numFmtId="233" fontId="0" fillId="0" borderId="0" applyFont="0" applyFill="0" applyBorder="0" applyAlignment="0" applyProtection="0"/>
    <xf numFmtId="178" fontId="0" fillId="0" borderId="0" applyFill="0" applyBorder="0" applyAlignment="0" applyProtection="0"/>
    <xf numFmtId="231" fontId="0" fillId="0" borderId="0" applyFont="0" applyFill="0" applyBorder="0" applyAlignment="0" applyProtection="0"/>
    <xf numFmtId="231" fontId="0" fillId="0" borderId="0" applyFont="0" applyFill="0" applyBorder="0" applyAlignment="0" applyProtection="0"/>
    <xf numFmtId="184" fontId="0" fillId="0" borderId="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5" fillId="18" borderId="0" applyNumberFormat="0" applyBorder="0" applyAlignment="0" applyProtection="0"/>
    <xf numFmtId="38" fontId="5" fillId="19" borderId="0" applyNumberFormat="0" applyBorder="0" applyAlignment="0" applyProtection="0"/>
    <xf numFmtId="38" fontId="5" fillId="19" borderId="0" applyNumberFormat="0" applyBorder="0" applyAlignment="0" applyProtection="0"/>
    <xf numFmtId="174" fontId="0" fillId="0" borderId="0" applyFont="0" applyFill="0" applyBorder="0" applyAlignment="0" applyProtection="0"/>
    <xf numFmtId="174"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82" fontId="0" fillId="0" borderId="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85" fontId="0" fillId="0" borderId="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85" fontId="9" fillId="0" borderId="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85" fontId="9" fillId="0" borderId="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82" fontId="0" fillId="0" borderId="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85" fontId="0" fillId="0" borderId="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185" fontId="9" fillId="0" borderId="0" applyFill="0" applyBorder="0" applyAlignment="0" applyProtection="0"/>
    <xf numFmtId="185" fontId="0" fillId="0" borderId="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85" fontId="9" fillId="0" borderId="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85" fontId="9" fillId="0" borderId="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85" fontId="9" fillId="0" borderId="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4" borderId="0">
      <alignment/>
      <protection/>
    </xf>
    <xf numFmtId="9" fontId="0" fillId="20" borderId="0">
      <alignment/>
      <protection/>
    </xf>
    <xf numFmtId="9" fontId="0" fillId="20" borderId="0">
      <alignment/>
      <protection/>
    </xf>
    <xf numFmtId="9" fontId="0" fillId="20" borderId="0">
      <alignment/>
      <protection/>
    </xf>
    <xf numFmtId="9" fontId="0" fillId="20" borderId="0">
      <alignment/>
      <protection/>
    </xf>
    <xf numFmtId="9" fontId="0" fillId="20" borderId="0">
      <alignment/>
      <protection/>
    </xf>
    <xf numFmtId="0" fontId="0" fillId="0" borderId="0">
      <alignment/>
      <protection/>
    </xf>
    <xf numFmtId="0" fontId="81" fillId="0" borderId="0">
      <alignment/>
      <protection/>
    </xf>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10" fillId="0" borderId="0">
      <alignment/>
      <protection/>
    </xf>
    <xf numFmtId="0" fontId="5" fillId="0" borderId="0" applyNumberFormat="0" applyAlignment="0">
      <protection/>
    </xf>
    <xf numFmtId="0" fontId="11" fillId="0" borderId="0" applyNumberFormat="0" applyFill="0" applyBorder="0" applyAlignment="0" applyProtection="0"/>
    <xf numFmtId="0" fontId="12" fillId="0" borderId="4">
      <alignment/>
      <protection/>
    </xf>
    <xf numFmtId="0" fontId="0" fillId="0" borderId="0">
      <alignment vertical="center"/>
      <protection/>
    </xf>
    <xf numFmtId="0" fontId="13" fillId="0" borderId="0" applyNumberFormat="0" applyFill="0" applyBorder="0" applyAlignment="0" applyProtection="0"/>
    <xf numFmtId="0" fontId="14" fillId="0" borderId="0">
      <alignment horizontal="center" wrapText="1"/>
      <protection locked="0"/>
    </xf>
    <xf numFmtId="0" fontId="14" fillId="0" borderId="0">
      <alignment horizontal="center" wrapText="1"/>
      <protection locked="0"/>
    </xf>
    <xf numFmtId="0" fontId="14" fillId="0" borderId="0">
      <alignment horizontal="center" wrapText="1"/>
      <protection locked="0"/>
    </xf>
    <xf numFmtId="0" fontId="14" fillId="0" borderId="0">
      <alignment horizontal="center" wrapText="1"/>
      <protection locked="0"/>
    </xf>
    <xf numFmtId="0" fontId="14" fillId="0" borderId="0">
      <alignment horizontal="center" wrapText="1"/>
      <protection locked="0"/>
    </xf>
    <xf numFmtId="0" fontId="14" fillId="0" borderId="0">
      <alignment horizontal="center" wrapText="1"/>
      <protection locked="0"/>
    </xf>
    <xf numFmtId="0" fontId="15" fillId="0" borderId="0" applyNumberFormat="0" applyProtection="0">
      <alignment/>
    </xf>
    <xf numFmtId="0" fontId="16" fillId="3" borderId="0" applyNumberFormat="0" applyBorder="0" applyAlignment="0" applyProtection="0"/>
    <xf numFmtId="0" fontId="17" fillId="0" borderId="5" applyNumberFormat="0" applyFill="0" applyAlignment="0" applyProtection="0"/>
    <xf numFmtId="0" fontId="18" fillId="25" borderId="0">
      <alignment horizontal="center" vertical="center"/>
      <protection/>
    </xf>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0" fillId="0" borderId="0" applyNumberFormat="0" applyFill="0" applyBorder="0" applyAlignment="0">
      <protection/>
    </xf>
    <xf numFmtId="177"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5"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7"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186" fontId="0" fillId="0" borderId="0" applyFill="0" applyBorder="0" applyAlignment="0" applyProtection="0"/>
    <xf numFmtId="0" fontId="5" fillId="0" borderId="0">
      <alignment/>
      <protection/>
    </xf>
    <xf numFmtId="179" fontId="4" fillId="0" borderId="1" applyAlignment="0" applyProtection="0"/>
    <xf numFmtId="232" fontId="4" fillId="0" borderId="2" applyAlignment="0" applyProtection="0"/>
    <xf numFmtId="232" fontId="4" fillId="0" borderId="2" applyAlignment="0" applyProtection="0"/>
    <xf numFmtId="232" fontId="4" fillId="0" borderId="2" applyAlignment="0" applyProtection="0"/>
    <xf numFmtId="232" fontId="4" fillId="0" borderId="2" applyAlignment="0" applyProtection="0"/>
    <xf numFmtId="232" fontId="4" fillId="0" borderId="2" applyAlignment="0" applyProtection="0"/>
    <xf numFmtId="188" fontId="22" fillId="0" borderId="0" applyFill="0" applyBorder="0" applyAlignment="0">
      <protection/>
    </xf>
    <xf numFmtId="189" fontId="22" fillId="0" borderId="0" applyFill="0" applyBorder="0" applyAlignment="0">
      <protection/>
    </xf>
    <xf numFmtId="190" fontId="22" fillId="0" borderId="0" applyFill="0" applyBorder="0" applyAlignment="0">
      <protection/>
    </xf>
    <xf numFmtId="191" fontId="22" fillId="0" borderId="0" applyFill="0" applyBorder="0" applyAlignment="0">
      <protection/>
    </xf>
    <xf numFmtId="192" fontId="22" fillId="0" borderId="0" applyFill="0" applyBorder="0" applyAlignment="0">
      <protection/>
    </xf>
    <xf numFmtId="188" fontId="22" fillId="0" borderId="0" applyFill="0" applyBorder="0" applyAlignment="0">
      <protection/>
    </xf>
    <xf numFmtId="193" fontId="22" fillId="0" borderId="0" applyFill="0" applyBorder="0" applyAlignment="0">
      <protection/>
    </xf>
    <xf numFmtId="189" fontId="22" fillId="0" borderId="0" applyFill="0" applyBorder="0" applyAlignment="0">
      <protection/>
    </xf>
    <xf numFmtId="0" fontId="23" fillId="18" borderId="9" applyNumberFormat="0" applyAlignment="0" applyProtection="0"/>
    <xf numFmtId="194" fontId="24" fillId="0" borderId="0" applyFill="0" applyBorder="0" applyAlignment="0" applyProtection="0"/>
    <xf numFmtId="195" fontId="0" fillId="0" borderId="0" applyFill="0" applyBorder="0" applyAlignment="0" applyProtection="0"/>
    <xf numFmtId="0" fontId="25" fillId="0" borderId="0">
      <alignment/>
      <protection/>
    </xf>
    <xf numFmtId="0" fontId="26" fillId="26" borderId="10" applyNumberFormat="0" applyAlignment="0" applyProtection="0"/>
    <xf numFmtId="0" fontId="27" fillId="0" borderId="11">
      <alignment horizontal="left"/>
      <protection/>
    </xf>
    <xf numFmtId="196" fontId="9" fillId="0" borderId="0">
      <alignment/>
      <protection/>
    </xf>
    <xf numFmtId="196" fontId="9" fillId="0" borderId="0">
      <alignment/>
      <protection/>
    </xf>
    <xf numFmtId="196" fontId="9" fillId="0" borderId="0">
      <alignment/>
      <protection/>
    </xf>
    <xf numFmtId="196" fontId="9" fillId="0" borderId="0">
      <alignment/>
      <protection/>
    </xf>
    <xf numFmtId="196" fontId="9" fillId="0" borderId="0">
      <alignment/>
      <protection/>
    </xf>
    <xf numFmtId="196" fontId="9" fillId="0" borderId="0">
      <alignment/>
      <protection/>
    </xf>
    <xf numFmtId="196" fontId="9" fillId="0" borderId="0">
      <alignment/>
      <protection/>
    </xf>
    <xf numFmtId="196" fontId="9" fillId="0" borderId="0">
      <alignment/>
      <protection/>
    </xf>
    <xf numFmtId="188"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0" fontId="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29" fillId="0" borderId="0" applyNumberFormat="0" applyAlignment="0">
      <protection/>
    </xf>
    <xf numFmtId="0" fontId="29" fillId="0" borderId="0" applyNumberFormat="0" applyAlignment="0">
      <protection/>
    </xf>
    <xf numFmtId="0" fontId="29" fillId="0" borderId="0" applyNumberFormat="0" applyAlignment="0">
      <protection/>
    </xf>
    <xf numFmtId="0" fontId="29" fillId="0" borderId="0" applyNumberFormat="0" applyAlignment="0">
      <protection/>
    </xf>
    <xf numFmtId="0" fontId="29" fillId="0" borderId="0" applyNumberFormat="0" applyAlignment="0">
      <protection/>
    </xf>
    <xf numFmtId="0" fontId="29" fillId="0" borderId="0" applyNumberFormat="0" applyAlignment="0">
      <protection/>
    </xf>
    <xf numFmtId="0" fontId="30" fillId="0" borderId="0" applyNumberFormat="0" applyAlignment="0">
      <protection/>
    </xf>
    <xf numFmtId="0" fontId="95" fillId="0" borderId="0" applyNumberFormat="0" applyAlignment="0">
      <protection/>
    </xf>
    <xf numFmtId="0" fontId="95" fillId="0" borderId="0" applyNumberFormat="0" applyAlignment="0">
      <protection/>
    </xf>
    <xf numFmtId="0" fontId="95" fillId="0" borderId="0" applyNumberFormat="0" applyAlignment="0">
      <protection/>
    </xf>
    <xf numFmtId="0" fontId="95" fillId="0" borderId="0" applyNumberFormat="0" applyAlignment="0">
      <protection/>
    </xf>
    <xf numFmtId="0" fontId="95" fillId="0" borderId="0" applyNumberFormat="0" applyAlignment="0">
      <protection/>
    </xf>
    <xf numFmtId="189" fontId="0" fillId="0" borderId="0" applyFill="0" applyBorder="0" applyAlignment="0" applyProtection="0"/>
    <xf numFmtId="0" fontId="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31" fillId="18" borderId="12" applyNumberFormat="0" applyAlignment="0" applyProtection="0"/>
    <xf numFmtId="0" fontId="32" fillId="6" borderId="4" applyNumberFormat="0" applyAlignment="0">
      <protection/>
    </xf>
    <xf numFmtId="0" fontId="33" fillId="0" borderId="0" applyFill="0" applyBorder="0" applyAlignment="0" applyProtection="0"/>
    <xf numFmtId="198" fontId="34" fillId="0" borderId="0" applyFill="0" applyBorder="0" applyAlignment="0">
      <protection/>
    </xf>
    <xf numFmtId="199" fontId="35" fillId="0" borderId="0">
      <alignment/>
      <protection locked="0"/>
    </xf>
    <xf numFmtId="38" fontId="12" fillId="0" borderId="13">
      <alignment vertical="center"/>
      <protection/>
    </xf>
    <xf numFmtId="38" fontId="12" fillId="0" borderId="14">
      <alignment vertical="center"/>
      <protection/>
    </xf>
    <xf numFmtId="38" fontId="12" fillId="0" borderId="14">
      <alignment vertical="center"/>
      <protection/>
    </xf>
    <xf numFmtId="38" fontId="12" fillId="0" borderId="14">
      <alignment vertical="center"/>
      <protection/>
    </xf>
    <xf numFmtId="38" fontId="12" fillId="0" borderId="14">
      <alignment vertical="center"/>
      <protection/>
    </xf>
    <xf numFmtId="38" fontId="12" fillId="0" borderId="14">
      <alignment vertical="center"/>
      <protection/>
    </xf>
    <xf numFmtId="0" fontId="0" fillId="27" borderId="0">
      <alignment vertical="center"/>
      <protection/>
    </xf>
    <xf numFmtId="0" fontId="36" fillId="0" borderId="0">
      <alignment/>
      <protection/>
    </xf>
    <xf numFmtId="0" fontId="37" fillId="0" borderId="0">
      <alignment horizontal="left"/>
      <protection/>
    </xf>
    <xf numFmtId="200" fontId="0" fillId="0" borderId="0" applyFill="0" applyBorder="0" applyAlignment="0" applyProtection="0"/>
    <xf numFmtId="201" fontId="0" fillId="0" borderId="0" applyFill="0" applyBorder="0" applyAlignment="0" applyProtection="0"/>
    <xf numFmtId="202" fontId="38" fillId="0" borderId="0" applyBorder="0">
      <alignment horizontal="center" vertical="center"/>
      <protection/>
    </xf>
    <xf numFmtId="186" fontId="0" fillId="0" borderId="15" applyFill="0" applyAlignment="0" applyProtection="0"/>
    <xf numFmtId="235" fontId="0" fillId="0" borderId="16" applyFont="0" applyFill="0" applyAlignment="0" applyProtection="0"/>
    <xf numFmtId="235" fontId="0" fillId="0" borderId="16" applyFont="0" applyFill="0" applyAlignment="0" applyProtection="0"/>
    <xf numFmtId="188" fontId="22" fillId="0" borderId="0" applyFill="0" applyBorder="0" applyAlignment="0">
      <protection/>
    </xf>
    <xf numFmtId="189" fontId="22" fillId="0" borderId="0" applyFill="0" applyBorder="0" applyAlignment="0">
      <protection/>
    </xf>
    <xf numFmtId="188" fontId="22" fillId="0" borderId="0" applyFill="0" applyBorder="0" applyAlignment="0">
      <protection/>
    </xf>
    <xf numFmtId="193" fontId="22" fillId="0" borderId="0" applyFill="0" applyBorder="0" applyAlignment="0">
      <protection/>
    </xf>
    <xf numFmtId="189" fontId="22" fillId="0" borderId="0" applyFill="0" applyBorder="0" applyAlignment="0">
      <protection/>
    </xf>
    <xf numFmtId="0" fontId="39" fillId="0" borderId="0" applyNumberFormat="0" applyAlignment="0">
      <protection/>
    </xf>
    <xf numFmtId="0" fontId="39" fillId="0" borderId="0" applyNumberFormat="0" applyAlignment="0">
      <protection/>
    </xf>
    <xf numFmtId="0" fontId="39" fillId="0" borderId="0" applyNumberFormat="0" applyAlignment="0">
      <protection/>
    </xf>
    <xf numFmtId="0" fontId="39" fillId="0" borderId="0" applyNumberFormat="0" applyAlignment="0">
      <protection/>
    </xf>
    <xf numFmtId="0" fontId="39" fillId="0" borderId="0" applyNumberFormat="0" applyAlignment="0">
      <protection/>
    </xf>
    <xf numFmtId="0" fontId="39" fillId="0" borderId="0" applyNumberFormat="0" applyAlignment="0">
      <protection/>
    </xf>
    <xf numFmtId="3" fontId="40" fillId="0" borderId="0" applyFill="0" applyBorder="0">
      <alignment horizontal="left"/>
      <protection locked="0"/>
    </xf>
    <xf numFmtId="0" fontId="41" fillId="0" borderId="17">
      <alignment/>
      <protection/>
    </xf>
    <xf numFmtId="203" fontId="0" fillId="0" borderId="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8" fontId="0" fillId="0" borderId="0" applyFont="0" applyFill="0" applyBorder="0" applyAlignment="0" applyProtection="0"/>
    <xf numFmtId="0" fontId="0" fillId="0" borderId="0">
      <alignment/>
      <protection/>
    </xf>
    <xf numFmtId="1" fontId="42" fillId="0" borderId="0">
      <alignment/>
      <protection locked="0"/>
    </xf>
    <xf numFmtId="1" fontId="96" fillId="0" borderId="0">
      <alignment/>
      <protection locked="0"/>
    </xf>
    <xf numFmtId="1" fontId="96" fillId="0" borderId="0">
      <alignment/>
      <protection locked="0"/>
    </xf>
    <xf numFmtId="1" fontId="96" fillId="0" borderId="0">
      <alignment/>
      <protection locked="0"/>
    </xf>
    <xf numFmtId="1" fontId="96" fillId="0" borderId="0">
      <alignment/>
      <protection locked="0"/>
    </xf>
    <xf numFmtId="1" fontId="96" fillId="0" borderId="0">
      <alignment/>
      <protection locked="0"/>
    </xf>
    <xf numFmtId="1" fontId="42" fillId="0" borderId="0">
      <alignment/>
      <protection locked="0"/>
    </xf>
    <xf numFmtId="1" fontId="96" fillId="0" borderId="0">
      <alignment/>
      <protection locked="0"/>
    </xf>
    <xf numFmtId="1" fontId="96" fillId="0" borderId="0">
      <alignment/>
      <protection locked="0"/>
    </xf>
    <xf numFmtId="1" fontId="96" fillId="0" borderId="0">
      <alignment/>
      <protection locked="0"/>
    </xf>
    <xf numFmtId="1" fontId="96" fillId="0" borderId="0">
      <alignment/>
      <protection locked="0"/>
    </xf>
    <xf numFmtId="1" fontId="96" fillId="0" borderId="0">
      <alignment/>
      <protection locked="0"/>
    </xf>
    <xf numFmtId="1" fontId="43" fillId="0" borderId="0">
      <alignment/>
      <protection locked="0"/>
    </xf>
    <xf numFmtId="1" fontId="97" fillId="0" borderId="0">
      <alignment/>
      <protection locked="0"/>
    </xf>
    <xf numFmtId="1" fontId="97" fillId="0" borderId="0">
      <alignment/>
      <protection locked="0"/>
    </xf>
    <xf numFmtId="1" fontId="97" fillId="0" borderId="0">
      <alignment/>
      <protection locked="0"/>
    </xf>
    <xf numFmtId="1" fontId="97" fillId="0" borderId="0">
      <alignment/>
      <protection locked="0"/>
    </xf>
    <xf numFmtId="1" fontId="97" fillId="0" borderId="0">
      <alignment/>
      <protection locked="0"/>
    </xf>
    <xf numFmtId="1" fontId="42" fillId="0" borderId="0">
      <alignment/>
      <protection locked="0"/>
    </xf>
    <xf numFmtId="1" fontId="96" fillId="0" borderId="0">
      <alignment/>
      <protection locked="0"/>
    </xf>
    <xf numFmtId="1" fontId="96" fillId="0" borderId="0">
      <alignment/>
      <protection locked="0"/>
    </xf>
    <xf numFmtId="1" fontId="96" fillId="0" borderId="0">
      <alignment/>
      <protection locked="0"/>
    </xf>
    <xf numFmtId="1" fontId="96" fillId="0" borderId="0">
      <alignment/>
      <protection locked="0"/>
    </xf>
    <xf numFmtId="1" fontId="96" fillId="0" borderId="0">
      <alignment/>
      <protection locked="0"/>
    </xf>
    <xf numFmtId="1" fontId="42" fillId="0" borderId="0">
      <alignment/>
      <protection locked="0"/>
    </xf>
    <xf numFmtId="1" fontId="96" fillId="0" borderId="0">
      <alignment/>
      <protection locked="0"/>
    </xf>
    <xf numFmtId="1" fontId="96" fillId="0" borderId="0">
      <alignment/>
      <protection locked="0"/>
    </xf>
    <xf numFmtId="1" fontId="96" fillId="0" borderId="0">
      <alignment/>
      <protection locked="0"/>
    </xf>
    <xf numFmtId="1" fontId="96" fillId="0" borderId="0">
      <alignment/>
      <protection locked="0"/>
    </xf>
    <xf numFmtId="1" fontId="96" fillId="0" borderId="0">
      <alignment/>
      <protection locked="0"/>
    </xf>
    <xf numFmtId="1" fontId="42" fillId="0" borderId="0">
      <alignment/>
      <protection locked="0"/>
    </xf>
    <xf numFmtId="1" fontId="96" fillId="0" borderId="0">
      <alignment/>
      <protection locked="0"/>
    </xf>
    <xf numFmtId="1" fontId="96" fillId="0" borderId="0">
      <alignment/>
      <protection locked="0"/>
    </xf>
    <xf numFmtId="1" fontId="96" fillId="0" borderId="0">
      <alignment/>
      <protection locked="0"/>
    </xf>
    <xf numFmtId="1" fontId="96" fillId="0" borderId="0">
      <alignment/>
      <protection locked="0"/>
    </xf>
    <xf numFmtId="1" fontId="96" fillId="0" borderId="0">
      <alignment/>
      <protection locked="0"/>
    </xf>
    <xf numFmtId="1" fontId="43" fillId="0" borderId="0">
      <alignment/>
      <protection locked="0"/>
    </xf>
    <xf numFmtId="1" fontId="97" fillId="0" borderId="0">
      <alignment/>
      <protection locked="0"/>
    </xf>
    <xf numFmtId="1" fontId="97" fillId="0" borderId="0">
      <alignment/>
      <protection locked="0"/>
    </xf>
    <xf numFmtId="1" fontId="97" fillId="0" borderId="0">
      <alignment/>
      <protection locked="0"/>
    </xf>
    <xf numFmtId="1" fontId="97" fillId="0" borderId="0">
      <alignment/>
      <protection locked="0"/>
    </xf>
    <xf numFmtId="1" fontId="97" fillId="0" borderId="0">
      <alignment/>
      <protection locked="0"/>
    </xf>
    <xf numFmtId="0" fontId="44" fillId="0" borderId="0" applyNumberFormat="0" applyFill="0" applyBorder="0" applyProtection="0">
      <alignment vertical="top"/>
    </xf>
    <xf numFmtId="3" fontId="45" fillId="0" borderId="0">
      <alignment horizontal="right"/>
      <protection/>
    </xf>
    <xf numFmtId="2" fontId="33"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04" fontId="0" fillId="0" borderId="0" applyFill="0" applyBorder="0" applyProtection="0">
      <alignment horizontal="right" vertical="center"/>
    </xf>
    <xf numFmtId="0" fontId="46" fillId="7" borderId="9" applyNumberFormat="0" applyAlignment="0" applyProtection="0"/>
    <xf numFmtId="0" fontId="47" fillId="4" borderId="0" applyNumberFormat="0" applyBorder="0" applyAlignment="0" applyProtection="0"/>
    <xf numFmtId="0" fontId="5" fillId="18" borderId="0" applyNumberFormat="0" applyBorder="0" applyAlignment="0" applyProtection="0"/>
    <xf numFmtId="38" fontId="5" fillId="19" borderId="0" applyNumberFormat="0" applyBorder="0" applyAlignment="0" applyProtection="0"/>
    <xf numFmtId="38" fontId="5" fillId="19" borderId="0" applyNumberFormat="0" applyBorder="0" applyAlignment="0" applyProtection="0"/>
    <xf numFmtId="38" fontId="5" fillId="19" borderId="0" applyNumberFormat="0" applyBorder="0" applyAlignment="0" applyProtection="0"/>
    <xf numFmtId="38" fontId="5" fillId="19" borderId="0" applyNumberFormat="0" applyBorder="0" applyAlignment="0" applyProtection="0"/>
    <xf numFmtId="38" fontId="5" fillId="19" borderId="0" applyNumberFormat="0" applyBorder="0" applyAlignment="0" applyProtection="0"/>
    <xf numFmtId="0" fontId="48" fillId="0" borderId="18">
      <alignment vertical="center"/>
      <protection/>
    </xf>
    <xf numFmtId="0" fontId="49" fillId="27" borderId="0">
      <alignment horizontal="center"/>
      <protection/>
    </xf>
    <xf numFmtId="0" fontId="50" fillId="0" borderId="19" applyNumberFormat="0" applyAlignment="0" applyProtection="0"/>
    <xf numFmtId="0" fontId="50" fillId="0" borderId="20">
      <alignment horizontal="left" vertical="center"/>
      <protection/>
    </xf>
    <xf numFmtId="0" fontId="51" fillId="0" borderId="0" applyNumberFormat="0" applyFill="0" applyBorder="0" applyAlignment="0" applyProtection="0"/>
    <xf numFmtId="0" fontId="52" fillId="0" borderId="0" applyNumberFormat="0" applyFill="0" applyBorder="0" applyAlignment="0" applyProtection="0"/>
    <xf numFmtId="0" fontId="32" fillId="28" borderId="0" applyNumberFormat="0" applyBorder="0" applyProtection="0">
      <alignment horizontal="center" vertical="center"/>
    </xf>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6" fillId="28"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7" fillId="0" borderId="0" applyFill="0" applyBorder="0" applyProtection="0">
      <alignment horizontal="center" wrapText="1"/>
    </xf>
    <xf numFmtId="0" fontId="57" fillId="0" borderId="0" applyFill="0" applyBorder="0" applyProtection="0">
      <alignment horizontal="left" vertical="top" wrapText="1"/>
    </xf>
    <xf numFmtId="0" fontId="23" fillId="18" borderId="9" applyNumberFormat="0" applyAlignment="0" applyProtection="0"/>
    <xf numFmtId="0" fontId="0" fillId="0" borderId="0">
      <alignment horizontal="center"/>
      <protection/>
    </xf>
    <xf numFmtId="0" fontId="0" fillId="0" borderId="0">
      <alignment horizontal="center"/>
      <protection/>
    </xf>
    <xf numFmtId="0" fontId="0" fillId="0" borderId="0">
      <alignment horizontal="center"/>
      <protection/>
    </xf>
    <xf numFmtId="0" fontId="0" fillId="0" borderId="0">
      <alignment horizontal="center"/>
      <protection/>
    </xf>
    <xf numFmtId="0" fontId="0" fillId="0" borderId="0">
      <alignment horizontal="center"/>
      <protection/>
    </xf>
    <xf numFmtId="0" fontId="0" fillId="0" borderId="0">
      <alignment horizontal="center"/>
      <protection/>
    </xf>
    <xf numFmtId="0" fontId="5" fillId="16" borderId="0" applyNumberFormat="0" applyBorder="0" applyAlignment="0" applyProtection="0"/>
    <xf numFmtId="10" fontId="5" fillId="17" borderId="3" applyNumberFormat="0" applyBorder="0" applyAlignment="0" applyProtection="0"/>
    <xf numFmtId="10" fontId="5" fillId="17" borderId="3" applyNumberFormat="0" applyBorder="0" applyAlignment="0" applyProtection="0"/>
    <xf numFmtId="10" fontId="5" fillId="17" borderId="3" applyNumberFormat="0" applyBorder="0" applyAlignment="0" applyProtection="0"/>
    <xf numFmtId="10" fontId="5" fillId="17" borderId="3" applyNumberFormat="0" applyBorder="0" applyAlignment="0" applyProtection="0"/>
    <xf numFmtId="10" fontId="5" fillId="17" borderId="3" applyNumberFormat="0" applyBorder="0" applyAlignment="0" applyProtection="0"/>
    <xf numFmtId="0" fontId="0" fillId="29"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0" fillId="30" borderId="0">
      <alignment/>
      <protection/>
    </xf>
    <xf numFmtId="0" fontId="7" fillId="0" borderId="0">
      <alignment/>
      <protection/>
    </xf>
    <xf numFmtId="0" fontId="26" fillId="26" borderId="10" applyNumberFormat="0" applyAlignment="0" applyProtection="0"/>
    <xf numFmtId="0" fontId="47" fillId="4" borderId="0" applyNumberFormat="0" applyBorder="0" applyAlignment="0" applyProtection="0"/>
    <xf numFmtId="0" fontId="93" fillId="0" borderId="0" applyNumberFormat="0" applyFill="0" applyBorder="0" applyAlignment="0" applyProtection="0"/>
    <xf numFmtId="0" fontId="8" fillId="0" borderId="0">
      <alignment/>
      <protection/>
    </xf>
    <xf numFmtId="0" fontId="58" fillId="0" borderId="0" applyNumberFormat="0" applyBorder="0" applyAlignment="0">
      <protection/>
    </xf>
    <xf numFmtId="0" fontId="0" fillId="0" borderId="21" applyAlignment="0">
      <protection/>
    </xf>
    <xf numFmtId="205" fontId="0" fillId="0" borderId="0" applyFill="0" applyBorder="0" applyProtection="0">
      <alignment horizontal="right" vertical="center"/>
    </xf>
    <xf numFmtId="0" fontId="92" fillId="0" borderId="0" applyNumberFormat="0" applyFill="0" applyBorder="0" applyAlignment="0" applyProtection="0"/>
    <xf numFmtId="0" fontId="59" fillId="0" borderId="0" applyNumberFormat="0" applyFill="0" applyBorder="0" applyAlignment="0" applyProtection="0"/>
    <xf numFmtId="0" fontId="16" fillId="3" borderId="0" applyNumberFormat="0" applyBorder="0" applyAlignment="0" applyProtection="0"/>
    <xf numFmtId="2" fontId="45" fillId="0" borderId="4">
      <alignment vertical="center"/>
      <protection/>
    </xf>
    <xf numFmtId="206" fontId="0" fillId="0" borderId="0" applyFill="0" applyBorder="0" applyProtection="0">
      <alignment horizontal="right" vertical="center"/>
    </xf>
    <xf numFmtId="188" fontId="22" fillId="0" borderId="0" applyFill="0" applyBorder="0" applyAlignment="0">
      <protection/>
    </xf>
    <xf numFmtId="189" fontId="22" fillId="0" borderId="0" applyFill="0" applyBorder="0" applyAlignment="0">
      <protection/>
    </xf>
    <xf numFmtId="188" fontId="22" fillId="0" borderId="0" applyFill="0" applyBorder="0" applyAlignment="0">
      <protection/>
    </xf>
    <xf numFmtId="193" fontId="22" fillId="0" borderId="0" applyFill="0" applyBorder="0" applyAlignment="0">
      <protection/>
    </xf>
    <xf numFmtId="189" fontId="22" fillId="0" borderId="0" applyFill="0" applyBorder="0" applyAlignment="0">
      <protection/>
    </xf>
    <xf numFmtId="0" fontId="0" fillId="31" borderId="0">
      <alignment/>
      <protection/>
    </xf>
    <xf numFmtId="0" fontId="0" fillId="32" borderId="0">
      <alignment/>
      <protection/>
    </xf>
    <xf numFmtId="0" fontId="0" fillId="32" borderId="0">
      <alignment/>
      <protection/>
    </xf>
    <xf numFmtId="0" fontId="0" fillId="32" borderId="0">
      <alignment/>
      <protection/>
    </xf>
    <xf numFmtId="0" fontId="0" fillId="32" borderId="0">
      <alignment/>
      <protection/>
    </xf>
    <xf numFmtId="0" fontId="0" fillId="32" borderId="0">
      <alignment/>
      <protection/>
    </xf>
    <xf numFmtId="3" fontId="0" fillId="0" borderId="0" applyBorder="0">
      <alignment horizontal="left" vertical="center"/>
      <protection/>
    </xf>
    <xf numFmtId="0" fontId="60" fillId="0" borderId="0">
      <alignment horizontal="center"/>
      <protection/>
    </xf>
    <xf numFmtId="0" fontId="61" fillId="0" borderId="22">
      <alignment horizontal="center"/>
      <protection/>
    </xf>
    <xf numFmtId="0" fontId="0" fillId="0" borderId="0">
      <alignment horizontal="center"/>
      <protection/>
    </xf>
    <xf numFmtId="0" fontId="0" fillId="0" borderId="0">
      <alignment horizontal="center"/>
      <protection/>
    </xf>
    <xf numFmtId="0" fontId="0" fillId="0" borderId="0">
      <alignment horizontal="center"/>
      <protection/>
    </xf>
    <xf numFmtId="0" fontId="0" fillId="0" borderId="0">
      <alignment horizontal="center"/>
      <protection/>
    </xf>
    <xf numFmtId="0" fontId="0" fillId="0" borderId="0">
      <alignment horizontal="center"/>
      <protection/>
    </xf>
    <xf numFmtId="0" fontId="0" fillId="0" borderId="0">
      <alignment horizontal="center"/>
      <protection/>
    </xf>
    <xf numFmtId="207" fontId="0" fillId="0" borderId="0" applyFill="0" applyBorder="0" applyProtection="0">
      <alignment horizontal="right" vertical="center"/>
    </xf>
    <xf numFmtId="208" fontId="0" fillId="0" borderId="0" applyFill="0" applyBorder="0" applyAlignment="0" applyProtection="0"/>
    <xf numFmtId="186" fontId="0" fillId="0" borderId="4" applyFill="0" applyAlignment="0" applyProtection="0"/>
    <xf numFmtId="0" fontId="0" fillId="0" borderId="0" applyFill="0" applyBorder="0" applyAlignment="0" applyProtection="0"/>
    <xf numFmtId="0" fontId="0" fillId="0" borderId="0" applyFill="0" applyBorder="0" applyAlignment="0" applyProtection="0"/>
    <xf numFmtId="0" fontId="24" fillId="0" borderId="0">
      <alignment/>
      <protection/>
    </xf>
    <xf numFmtId="0" fontId="62" fillId="0" borderId="0">
      <alignment/>
      <protection/>
    </xf>
    <xf numFmtId="209" fontId="0" fillId="0" borderId="0" applyFill="0" applyBorder="0" applyAlignment="0" applyProtection="0"/>
    <xf numFmtId="210" fontId="0" fillId="0" borderId="0" applyFill="0" applyBorder="0" applyAlignment="0" applyProtection="0"/>
    <xf numFmtId="0" fontId="0" fillId="0" borderId="0" applyFill="0" applyBorder="0" applyAlignment="0" applyProtection="0"/>
    <xf numFmtId="211" fontId="0" fillId="0" borderId="0" applyFill="0" applyBorder="0" applyAlignment="0" applyProtection="0"/>
    <xf numFmtId="211" fontId="0" fillId="0" borderId="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0" fontId="0" fillId="0" borderId="0" applyFill="0" applyBorder="0" applyAlignment="0" applyProtection="0"/>
    <xf numFmtId="212" fontId="0" fillId="0" borderId="0" applyFill="0" applyBorder="0" applyAlignment="0" applyProtection="0"/>
    <xf numFmtId="212" fontId="0" fillId="0" borderId="0" applyFill="0" applyBorder="0" applyAlignment="0" applyProtection="0"/>
    <xf numFmtId="237" fontId="0" fillId="0" borderId="0" applyFont="0" applyFill="0" applyBorder="0" applyAlignment="0" applyProtection="0"/>
    <xf numFmtId="237" fontId="0" fillId="0" borderId="0" applyFont="0" applyFill="0" applyBorder="0" applyAlignment="0" applyProtection="0"/>
    <xf numFmtId="237" fontId="0" fillId="0" borderId="0" applyFont="0" applyFill="0" applyBorder="0" applyAlignment="0" applyProtection="0"/>
    <xf numFmtId="237" fontId="0" fillId="0" borderId="0" applyFont="0" applyFill="0" applyBorder="0" applyAlignment="0" applyProtection="0"/>
    <xf numFmtId="0" fontId="63" fillId="33" borderId="0" applyNumberFormat="0" applyBorder="0" applyAlignment="0" applyProtection="0"/>
    <xf numFmtId="1" fontId="32" fillId="0" borderId="0" applyFill="0" applyBorder="0" applyProtection="0">
      <alignment horizontal="center" vertical="center"/>
    </xf>
    <xf numFmtId="37" fontId="64" fillId="0" borderId="0">
      <alignment/>
      <protection/>
    </xf>
    <xf numFmtId="1" fontId="32" fillId="0" borderId="0" applyFill="0" applyBorder="0" applyProtection="0">
      <alignment horizontal="center" vertical="center"/>
    </xf>
    <xf numFmtId="0" fontId="0" fillId="0" borderId="0">
      <alignment/>
      <protection/>
    </xf>
    <xf numFmtId="0" fontId="65" fillId="0" borderId="0">
      <alignment/>
      <protection/>
    </xf>
    <xf numFmtId="0" fontId="65" fillId="0" borderId="0">
      <alignment/>
      <protection/>
    </xf>
    <xf numFmtId="0" fontId="65" fillId="0" borderId="0">
      <alignment/>
      <protection/>
    </xf>
    <xf numFmtId="197" fontId="66"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97" fontId="66"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6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12" fillId="0" borderId="0">
      <alignment/>
      <protection/>
    </xf>
    <xf numFmtId="0" fontId="69" fillId="0" borderId="0" applyBorder="0">
      <alignment/>
      <protection/>
    </xf>
    <xf numFmtId="0" fontId="69" fillId="0" borderId="0">
      <alignment/>
      <protection/>
    </xf>
    <xf numFmtId="0" fontId="0" fillId="0" borderId="0">
      <alignment/>
      <protection/>
    </xf>
    <xf numFmtId="0" fontId="0" fillId="0" borderId="0">
      <alignment/>
      <protection/>
    </xf>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0" fillId="16" borderId="23" applyNumberFormat="0" applyAlignment="0" applyProtection="0"/>
    <xf numFmtId="0" fontId="63" fillId="33" borderId="0" applyNumberFormat="0" applyBorder="0" applyAlignment="0" applyProtection="0"/>
    <xf numFmtId="213" fontId="30" fillId="0" borderId="11">
      <alignment horizontal="left" vertical="top" wrapText="1"/>
      <protection/>
    </xf>
    <xf numFmtId="0" fontId="0" fillId="0" borderId="0" applyFill="0" applyBorder="0" applyAlignment="0" applyProtection="0"/>
    <xf numFmtId="0" fontId="0" fillId="0" borderId="0" applyFill="0" applyBorder="0" applyAlignment="0" applyProtection="0"/>
    <xf numFmtId="214" fontId="0" fillId="0" borderId="0" applyFill="0" applyBorder="0" applyAlignment="0" applyProtection="0"/>
    <xf numFmtId="4"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215" fontId="65" fillId="0" borderId="0" applyFill="0" applyBorder="0" applyAlignment="0" applyProtection="0"/>
    <xf numFmtId="174" fontId="0" fillId="0" borderId="0" applyFill="0" applyBorder="0" applyAlignment="0" applyProtection="0"/>
    <xf numFmtId="172" fontId="0" fillId="0" borderId="0" applyFill="0" applyBorder="0" applyAlignment="0" applyProtection="0"/>
    <xf numFmtId="198" fontId="14" fillId="0" borderId="0">
      <alignment horizontal="center" wrapText="1"/>
      <protection locked="0"/>
    </xf>
    <xf numFmtId="14" fontId="14" fillId="0" borderId="0">
      <alignment horizontal="center" wrapText="1"/>
      <protection locked="0"/>
    </xf>
    <xf numFmtId="14" fontId="14" fillId="0" borderId="0">
      <alignment horizontal="center" wrapText="1"/>
      <protection locked="0"/>
    </xf>
    <xf numFmtId="14" fontId="14" fillId="0" borderId="0">
      <alignment horizontal="center" wrapText="1"/>
      <protection locked="0"/>
    </xf>
    <xf numFmtId="14" fontId="14" fillId="0" borderId="0">
      <alignment horizontal="center" wrapText="1"/>
      <protection locked="0"/>
    </xf>
    <xf numFmtId="14" fontId="14" fillId="0" borderId="0">
      <alignment horizontal="center" wrapText="1"/>
      <protection locked="0"/>
    </xf>
    <xf numFmtId="192" fontId="0" fillId="0" borderId="0" applyFill="0" applyBorder="0" applyAlignment="0" applyProtection="0"/>
    <xf numFmtId="216" fontId="0" fillId="0" borderId="0" applyFill="0" applyBorder="0" applyAlignment="0" applyProtection="0"/>
    <xf numFmtId="10" fontId="0" fillId="0" borderId="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ill="0" applyBorder="0" applyAlignment="0" applyProtection="0"/>
    <xf numFmtId="188" fontId="22" fillId="0" borderId="0" applyFill="0" applyBorder="0" applyAlignment="0">
      <protection/>
    </xf>
    <xf numFmtId="189" fontId="22" fillId="0" borderId="0" applyFill="0" applyBorder="0" applyAlignment="0">
      <protection/>
    </xf>
    <xf numFmtId="188" fontId="22" fillId="0" borderId="0" applyFill="0" applyBorder="0" applyAlignment="0">
      <protection/>
    </xf>
    <xf numFmtId="193" fontId="22" fillId="0" borderId="0" applyFill="0" applyBorder="0" applyAlignment="0">
      <protection/>
    </xf>
    <xf numFmtId="189" fontId="22"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 fontId="0" fillId="0" borderId="4">
      <alignment wrapText="1"/>
      <protection/>
    </xf>
    <xf numFmtId="217" fontId="5" fillId="0" borderId="0">
      <alignment/>
      <protection/>
    </xf>
    <xf numFmtId="218" fontId="71" fillId="0" borderId="0">
      <alignment/>
      <protection/>
    </xf>
    <xf numFmtId="0" fontId="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5" fontId="0" fillId="0" borderId="0" applyFill="0" applyBorder="0" applyAlignment="0" applyProtection="0"/>
    <xf numFmtId="4" fontId="0" fillId="0" borderId="0" applyFill="0" applyBorder="0" applyAlignment="0" applyProtection="0"/>
    <xf numFmtId="0" fontId="4" fillId="0" borderId="21">
      <alignment horizontal="center"/>
      <protection/>
    </xf>
    <xf numFmtId="3" fontId="0" fillId="0" borderId="0" applyFill="0" applyBorder="0" applyAlignment="0" applyProtection="0"/>
    <xf numFmtId="0" fontId="0" fillId="25" borderId="0" applyNumberFormat="0" applyBorder="0" applyAlignment="0" applyProtection="0"/>
    <xf numFmtId="0" fontId="0" fillId="0" borderId="0" applyNumberFormat="0" applyFill="0" applyBorder="0">
      <alignment horizontal="justify"/>
      <protection/>
    </xf>
    <xf numFmtId="0" fontId="0" fillId="0" borderId="0" applyNumberFormat="0" applyFont="0" applyFill="0" applyBorder="0">
      <alignment horizontal="justify"/>
      <protection/>
    </xf>
    <xf numFmtId="0" fontId="0" fillId="0" borderId="0" applyNumberFormat="0" applyFont="0" applyFill="0" applyBorder="0">
      <alignment horizontal="justify"/>
      <protection/>
    </xf>
    <xf numFmtId="0" fontId="0" fillId="0" borderId="0" applyNumberFormat="0" applyFont="0" applyFill="0" applyBorder="0">
      <alignment horizontal="justify"/>
      <protection/>
    </xf>
    <xf numFmtId="0" fontId="0" fillId="0" borderId="0" applyNumberFormat="0" applyFont="0" applyFill="0" applyBorder="0">
      <alignment horizontal="justify"/>
      <protection/>
    </xf>
    <xf numFmtId="0" fontId="9" fillId="0" borderId="0" applyNumberFormat="0" applyFill="0" applyBorder="0">
      <alignment horizontal="justify"/>
      <protection/>
    </xf>
    <xf numFmtId="0" fontId="0" fillId="0" borderId="0" applyNumberFormat="0" applyFont="0" applyFill="0" applyBorder="0">
      <alignment horizontal="justify"/>
      <protection/>
    </xf>
    <xf numFmtId="0" fontId="0" fillId="0" borderId="0" applyNumberFormat="0" applyFont="0" applyFill="0" applyBorder="0">
      <alignment horizontal="justify"/>
      <protection/>
    </xf>
    <xf numFmtId="0" fontId="0" fillId="0" borderId="0" applyNumberFormat="0" applyFont="0" applyFill="0" applyBorder="0">
      <alignment horizontal="justify"/>
      <protection/>
    </xf>
    <xf numFmtId="0" fontId="9" fillId="0" borderId="0" applyNumberFormat="0" applyFill="0" applyBorder="0">
      <alignment horizontal="justify"/>
      <protection/>
    </xf>
    <xf numFmtId="0" fontId="72" fillId="0" borderId="0" applyNumberFormat="0" applyFill="0" applyBorder="0" applyAlignment="0" applyProtection="0"/>
    <xf numFmtId="219" fontId="0" fillId="0" borderId="0">
      <alignment horizontal="right"/>
      <protection/>
    </xf>
    <xf numFmtId="220" fontId="5" fillId="0" borderId="0" applyBorder="0" applyAlignment="0">
      <protection/>
    </xf>
    <xf numFmtId="0" fontId="0" fillId="0" borderId="0" applyNumberFormat="0" applyBorder="0" applyAlignment="0">
      <protection/>
    </xf>
    <xf numFmtId="0" fontId="0" fillId="0" borderId="0">
      <alignment/>
      <protection/>
    </xf>
    <xf numFmtId="0" fontId="7" fillId="0" borderId="0">
      <alignment/>
      <protection/>
    </xf>
    <xf numFmtId="185" fontId="0" fillId="0" borderId="0" applyFill="0" applyBorder="0" applyAlignment="0" applyProtection="0"/>
    <xf numFmtId="184" fontId="0" fillId="0" borderId="0" applyFill="0" applyBorder="0" applyAlignment="0" applyProtection="0"/>
    <xf numFmtId="182" fontId="0" fillId="0" borderId="0" applyFill="0" applyBorder="0" applyAlignment="0" applyProtection="0"/>
    <xf numFmtId="0" fontId="0" fillId="0" borderId="0">
      <alignment/>
      <protection/>
    </xf>
    <xf numFmtId="0" fontId="7" fillId="0" borderId="0">
      <alignment/>
      <protection/>
    </xf>
    <xf numFmtId="185" fontId="0" fillId="0" borderId="0" applyFill="0" applyBorder="0" applyAlignment="0" applyProtection="0"/>
    <xf numFmtId="184" fontId="0" fillId="0" borderId="0" applyFill="0" applyBorder="0" applyAlignment="0" applyProtection="0"/>
    <xf numFmtId="182" fontId="0" fillId="0" borderId="0" applyFill="0" applyBorder="0" applyAlignment="0" applyProtection="0"/>
    <xf numFmtId="0" fontId="0" fillId="0" borderId="0">
      <alignment/>
      <protection/>
    </xf>
    <xf numFmtId="3" fontId="0" fillId="0" borderId="0">
      <alignment vertical="top" wrapText="1"/>
      <protection/>
    </xf>
    <xf numFmtId="3" fontId="0" fillId="0" borderId="0">
      <alignment vertical="top" wrapText="1"/>
      <protection/>
    </xf>
    <xf numFmtId="3" fontId="0" fillId="0" borderId="0">
      <alignment vertical="top" wrapText="1"/>
      <protection/>
    </xf>
    <xf numFmtId="3" fontId="0" fillId="0" borderId="0">
      <alignment vertical="top" wrapText="1"/>
      <protection/>
    </xf>
    <xf numFmtId="3" fontId="0" fillId="0" borderId="0">
      <alignment vertical="top" wrapText="1"/>
      <protection/>
    </xf>
    <xf numFmtId="3" fontId="0" fillId="0" borderId="0">
      <alignment vertical="top" wrapText="1"/>
      <protection/>
    </xf>
    <xf numFmtId="0" fontId="73" fillId="0" borderId="0">
      <alignment/>
      <protection/>
    </xf>
    <xf numFmtId="40" fontId="74" fillId="0" borderId="0" applyBorder="0">
      <alignment horizontal="right"/>
      <protection/>
    </xf>
    <xf numFmtId="0" fontId="0" fillId="0" borderId="0">
      <alignment/>
      <protection/>
    </xf>
    <xf numFmtId="38" fontId="75" fillId="0" borderId="0" applyBorder="0">
      <alignment horizontal="right"/>
      <protection locked="0"/>
    </xf>
    <xf numFmtId="221" fontId="0" fillId="0" borderId="0" applyFill="0" applyBorder="0" applyAlignment="0" applyProtection="0"/>
    <xf numFmtId="49" fontId="34" fillId="0" borderId="0" applyFill="0" applyBorder="0" applyAlignment="0">
      <protection/>
    </xf>
    <xf numFmtId="222" fontId="22" fillId="0" borderId="0" applyFill="0" applyBorder="0" applyAlignment="0">
      <protection/>
    </xf>
    <xf numFmtId="223" fontId="22" fillId="0" borderId="0" applyFill="0" applyBorder="0" applyAlignment="0">
      <protection/>
    </xf>
    <xf numFmtId="40" fontId="76" fillId="0" borderId="0">
      <alignment/>
      <protection/>
    </xf>
    <xf numFmtId="0" fontId="77" fillId="0" borderId="0" applyFill="0" applyBorder="0" applyAlignment="0">
      <protection/>
    </xf>
    <xf numFmtId="0" fontId="78" fillId="0" borderId="24"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vertical="top"/>
      <protection/>
    </xf>
    <xf numFmtId="0" fontId="0" fillId="0" borderId="0">
      <alignment/>
      <protection/>
    </xf>
    <xf numFmtId="0" fontId="80" fillId="0" borderId="0" applyNumberFormat="0" applyFill="0" applyBorder="0" applyAlignment="0" applyProtection="0"/>
    <xf numFmtId="0" fontId="0" fillId="0" borderId="0">
      <alignment horizontal="center" textRotation="90"/>
      <protection/>
    </xf>
    <xf numFmtId="0" fontId="0" fillId="0" borderId="0">
      <alignment horizontal="center" textRotation="90"/>
      <protection/>
    </xf>
    <xf numFmtId="0" fontId="0" fillId="0" borderId="0">
      <alignment horizontal="center" textRotation="90"/>
      <protection/>
    </xf>
    <xf numFmtId="0" fontId="0" fillId="0" borderId="0">
      <alignment horizontal="center" textRotation="90"/>
      <protection/>
    </xf>
    <xf numFmtId="0" fontId="0" fillId="0" borderId="0">
      <alignment horizontal="center" textRotation="90"/>
      <protection/>
    </xf>
    <xf numFmtId="0" fontId="0" fillId="0" borderId="0">
      <alignment horizontal="center" textRotation="90"/>
      <protection/>
    </xf>
    <xf numFmtId="175" fontId="0" fillId="0" borderId="0" applyFill="0" applyBorder="0" applyAlignment="0" applyProtection="0"/>
    <xf numFmtId="177" fontId="0" fillId="0" borderId="0" applyFill="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224" fontId="0" fillId="0" borderId="0" applyFill="0" applyBorder="0" applyAlignment="0" applyProtection="0"/>
    <xf numFmtId="225"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0" fillId="0" borderId="0">
      <alignment/>
      <protection/>
    </xf>
    <xf numFmtId="0" fontId="82" fillId="0" borderId="0">
      <alignment vertical="top" wrapText="1"/>
      <protection/>
    </xf>
    <xf numFmtId="214" fontId="0" fillId="0" borderId="0" applyFill="0" applyBorder="0" applyAlignment="0" applyProtection="0"/>
    <xf numFmtId="210" fontId="0" fillId="0" borderId="0" applyFill="0" applyBorder="0" applyAlignment="0" applyProtection="0"/>
    <xf numFmtId="0" fontId="84" fillId="0" borderId="0">
      <alignment/>
      <protection/>
    </xf>
    <xf numFmtId="0" fontId="83" fillId="0" borderId="0">
      <alignment/>
      <protection/>
    </xf>
    <xf numFmtId="226" fontId="0" fillId="0" borderId="0" applyFill="0" applyBorder="0" applyAlignment="0" applyProtection="0"/>
    <xf numFmtId="227" fontId="0" fillId="0" borderId="0" applyFill="0" applyBorder="0" applyAlignment="0" applyProtection="0"/>
    <xf numFmtId="0" fontId="85" fillId="0" borderId="0">
      <alignment/>
      <protection/>
    </xf>
  </cellStyleXfs>
  <cellXfs count="393">
    <xf numFmtId="0" fontId="0" fillId="0" borderId="0" xfId="0" applyFont="1" applyAlignment="1">
      <alignment/>
    </xf>
    <xf numFmtId="0" fontId="60" fillId="0" borderId="0" xfId="1195" applyFont="1" applyFill="1" applyBorder="1" applyAlignment="1">
      <alignment horizontal="center" vertical="center"/>
      <protection/>
    </xf>
    <xf numFmtId="0" fontId="7" fillId="0" borderId="0" xfId="1199" applyFill="1" applyAlignment="1">
      <alignment vertical="center" wrapText="1"/>
      <protection/>
    </xf>
    <xf numFmtId="3" fontId="7" fillId="0" borderId="0" xfId="1199" applyNumberFormat="1" applyFill="1" applyAlignment="1">
      <alignment horizontal="center" vertical="center" wrapText="1"/>
      <protection/>
    </xf>
    <xf numFmtId="0" fontId="7" fillId="0" borderId="0" xfId="1199" applyFont="1" applyFill="1" applyAlignment="1">
      <alignment vertical="center" wrapText="1"/>
      <protection/>
    </xf>
    <xf numFmtId="0" fontId="7" fillId="0" borderId="0" xfId="1199" applyAlignment="1">
      <alignment vertical="center" wrapText="1"/>
      <protection/>
    </xf>
    <xf numFmtId="0" fontId="7" fillId="18" borderId="0" xfId="1199" applyFill="1" applyAlignment="1">
      <alignment vertical="center" wrapText="1"/>
      <protection/>
    </xf>
    <xf numFmtId="0" fontId="90" fillId="0" borderId="0" xfId="1199" applyFont="1" applyAlignment="1">
      <alignment vertical="center" wrapText="1"/>
      <protection/>
    </xf>
    <xf numFmtId="0" fontId="76" fillId="0" borderId="0" xfId="0" applyFont="1" applyFill="1" applyAlignment="1">
      <alignment/>
    </xf>
    <xf numFmtId="0" fontId="86" fillId="0" borderId="0" xfId="1195" applyFont="1">
      <alignment/>
      <protection/>
    </xf>
    <xf numFmtId="0" fontId="32" fillId="0" borderId="25" xfId="1195" applyFont="1" applyFill="1" applyBorder="1" applyAlignment="1">
      <alignment horizontal="center"/>
      <protection/>
    </xf>
    <xf numFmtId="0" fontId="32" fillId="0" borderId="26" xfId="1195" applyFont="1" applyFill="1" applyBorder="1" applyAlignment="1">
      <alignment horizontal="center"/>
      <protection/>
    </xf>
    <xf numFmtId="0" fontId="32" fillId="0" borderId="27" xfId="1195" applyFont="1" applyFill="1" applyBorder="1" applyAlignment="1">
      <alignment horizontal="center"/>
      <protection/>
    </xf>
    <xf numFmtId="0" fontId="0" fillId="0" borderId="0" xfId="1195" applyFill="1" applyAlignment="1">
      <alignment/>
      <protection/>
    </xf>
    <xf numFmtId="0" fontId="32" fillId="0" borderId="28" xfId="1195" applyFont="1" applyFill="1" applyBorder="1" applyAlignment="1">
      <alignment horizontal="center" wrapText="1"/>
      <protection/>
    </xf>
    <xf numFmtId="0" fontId="32" fillId="0" borderId="0" xfId="1195" applyFont="1" applyFill="1" applyBorder="1" applyAlignment="1">
      <alignment horizontal="center" wrapText="1"/>
      <protection/>
    </xf>
    <xf numFmtId="0" fontId="0" fillId="0" borderId="0" xfId="1195" applyFill="1" applyBorder="1" applyAlignment="1">
      <alignment horizontal="center" wrapText="1"/>
      <protection/>
    </xf>
    <xf numFmtId="0" fontId="0" fillId="0" borderId="0" xfId="1195" applyFill="1" applyBorder="1" applyAlignment="1">
      <alignment horizontal="center" vertical="center" wrapText="1"/>
      <protection/>
    </xf>
    <xf numFmtId="0" fontId="0" fillId="0" borderId="29" xfId="1195" applyFill="1" applyBorder="1" applyAlignment="1">
      <alignment horizontal="center" vertical="center"/>
      <protection/>
    </xf>
    <xf numFmtId="0" fontId="32" fillId="0" borderId="28" xfId="1195" applyFont="1" applyFill="1" applyBorder="1" applyAlignment="1">
      <alignment horizontal="center"/>
      <protection/>
    </xf>
    <xf numFmtId="220" fontId="0" fillId="0" borderId="0" xfId="1195" applyNumberFormat="1" applyFont="1" applyFill="1" applyBorder="1" applyAlignment="1">
      <alignment horizontal="right" wrapText="1"/>
      <protection/>
    </xf>
    <xf numFmtId="0" fontId="0" fillId="0" borderId="0" xfId="1195" applyFill="1" applyBorder="1" applyAlignment="1">
      <alignment horizontal="right" wrapText="1"/>
      <protection/>
    </xf>
    <xf numFmtId="0" fontId="0" fillId="0" borderId="29" xfId="1195" applyFill="1" applyBorder="1" applyAlignment="1">
      <alignment horizontal="right" wrapText="1"/>
      <protection/>
    </xf>
    <xf numFmtId="0" fontId="28" fillId="0" borderId="28" xfId="1195" applyFont="1" applyFill="1" applyBorder="1" applyAlignment="1">
      <alignment wrapText="1"/>
      <protection/>
    </xf>
    <xf numFmtId="0" fontId="28" fillId="0" borderId="0" xfId="1196" applyFont="1" applyFill="1" applyBorder="1" applyAlignment="1">
      <alignment/>
      <protection/>
    </xf>
    <xf numFmtId="4" fontId="28" fillId="0" borderId="0" xfId="1195" applyNumberFormat="1" applyFont="1" applyFill="1" applyBorder="1" applyAlignment="1">
      <alignment wrapText="1"/>
      <protection/>
    </xf>
    <xf numFmtId="3" fontId="5" fillId="0" borderId="0" xfId="1195" applyNumberFormat="1" applyFont="1" applyFill="1" applyBorder="1" applyAlignment="1">
      <alignment/>
      <protection/>
    </xf>
    <xf numFmtId="1" fontId="0" fillId="0" borderId="0" xfId="1195" applyNumberFormat="1" applyFill="1" applyBorder="1" applyAlignment="1">
      <alignment horizontal="right"/>
      <protection/>
    </xf>
    <xf numFmtId="1" fontId="0" fillId="0" borderId="0" xfId="1195" applyNumberFormat="1" applyFont="1" applyFill="1" applyBorder="1" applyAlignment="1">
      <alignment horizontal="right"/>
      <protection/>
    </xf>
    <xf numFmtId="1" fontId="32" fillId="0" borderId="29" xfId="1195" applyNumberFormat="1" applyFont="1" applyFill="1" applyBorder="1" applyAlignment="1">
      <alignment horizontal="right"/>
      <protection/>
    </xf>
    <xf numFmtId="1" fontId="0" fillId="0" borderId="0" xfId="1195" applyNumberFormat="1" applyFill="1" applyBorder="1" applyAlignment="1">
      <alignment/>
      <protection/>
    </xf>
    <xf numFmtId="1" fontId="32" fillId="0" borderId="29" xfId="1195" applyNumberFormat="1" applyFont="1" applyFill="1" applyBorder="1" applyAlignment="1">
      <alignment/>
      <protection/>
    </xf>
    <xf numFmtId="0" fontId="0" fillId="0" borderId="28" xfId="1195" applyFill="1" applyBorder="1" applyAlignment="1">
      <alignment/>
      <protection/>
    </xf>
    <xf numFmtId="0" fontId="0" fillId="0" borderId="0" xfId="1195" applyFill="1" applyBorder="1" applyAlignment="1">
      <alignment/>
      <protection/>
    </xf>
    <xf numFmtId="4" fontId="0" fillId="0" borderId="0" xfId="1195" applyNumberFormat="1" applyFill="1" applyBorder="1" applyAlignment="1">
      <alignment/>
      <protection/>
    </xf>
    <xf numFmtId="1" fontId="32" fillId="0" borderId="0" xfId="1195" applyNumberFormat="1" applyFont="1" applyFill="1" applyBorder="1" applyAlignment="1">
      <alignment horizontal="right"/>
      <protection/>
    </xf>
    <xf numFmtId="0" fontId="0" fillId="0" borderId="29" xfId="1195" applyFill="1" applyBorder="1" applyAlignment="1">
      <alignment/>
      <protection/>
    </xf>
    <xf numFmtId="0" fontId="0" fillId="0" borderId="0" xfId="1195" applyFill="1" applyBorder="1" applyAlignment="1">
      <alignment horizontal="center"/>
      <protection/>
    </xf>
    <xf numFmtId="0" fontId="0" fillId="0" borderId="0" xfId="1195" applyFill="1" applyBorder="1" applyAlignment="1">
      <alignment horizontal="right"/>
      <protection/>
    </xf>
    <xf numFmtId="0" fontId="0" fillId="0" borderId="0" xfId="1195" applyFill="1" applyBorder="1" applyAlignment="1">
      <alignment horizontal="right" vertical="center" wrapText="1"/>
      <protection/>
    </xf>
    <xf numFmtId="0" fontId="0" fillId="0" borderId="29" xfId="1195" applyFill="1" applyBorder="1" applyAlignment="1">
      <alignment horizontal="right"/>
      <protection/>
    </xf>
    <xf numFmtId="0" fontId="0" fillId="0" borderId="28" xfId="1195" applyFill="1" applyBorder="1" applyAlignment="1">
      <alignment horizontal="center" vertical="center"/>
      <protection/>
    </xf>
    <xf numFmtId="0" fontId="0" fillId="0" borderId="0" xfId="1195" applyFill="1" applyBorder="1" applyAlignment="1">
      <alignment horizontal="center" vertical="center"/>
      <protection/>
    </xf>
    <xf numFmtId="220" fontId="0" fillId="0" borderId="0" xfId="1195" applyNumberFormat="1" applyFill="1" applyBorder="1" applyAlignment="1">
      <alignment horizontal="center" vertical="center"/>
      <protection/>
    </xf>
    <xf numFmtId="0" fontId="0" fillId="0" borderId="0" xfId="1195" applyFill="1" applyAlignment="1">
      <alignment horizontal="center" vertical="center"/>
      <protection/>
    </xf>
    <xf numFmtId="0" fontId="32" fillId="0" borderId="0" xfId="1195" applyFont="1" applyFill="1" applyBorder="1" applyAlignment="1">
      <alignment horizontal="right" vertical="center" wrapText="1"/>
      <protection/>
    </xf>
    <xf numFmtId="2" fontId="0" fillId="0" borderId="0" xfId="1195" applyNumberFormat="1" applyFill="1" applyBorder="1" applyAlignment="1">
      <alignment horizontal="right"/>
      <protection/>
    </xf>
    <xf numFmtId="0" fontId="32" fillId="0" borderId="0" xfId="1195" applyFont="1" applyFill="1" applyBorder="1" applyAlignment="1">
      <alignment horizontal="center" vertical="center" wrapText="1"/>
      <protection/>
    </xf>
    <xf numFmtId="0" fontId="32" fillId="0" borderId="29" xfId="1195" applyFont="1" applyFill="1" applyBorder="1" applyAlignment="1">
      <alignment horizontal="center" vertical="center" wrapText="1"/>
      <protection/>
    </xf>
    <xf numFmtId="0" fontId="86" fillId="0" borderId="28" xfId="1195" applyFont="1" applyBorder="1" applyAlignment="1">
      <alignment/>
      <protection/>
    </xf>
    <xf numFmtId="0" fontId="86" fillId="0" borderId="0" xfId="1195" applyFont="1" applyBorder="1" applyAlignment="1">
      <alignment/>
      <protection/>
    </xf>
    <xf numFmtId="0" fontId="86" fillId="0" borderId="29" xfId="1195" applyFont="1" applyBorder="1" applyAlignment="1">
      <alignment/>
      <protection/>
    </xf>
    <xf numFmtId="0" fontId="86" fillId="0" borderId="0" xfId="1195" applyFont="1" applyAlignment="1">
      <alignment/>
      <protection/>
    </xf>
    <xf numFmtId="0" fontId="86" fillId="0" borderId="30" xfId="1195" applyFont="1" applyBorder="1" applyAlignment="1">
      <alignment/>
      <protection/>
    </xf>
    <xf numFmtId="0" fontId="86" fillId="0" borderId="31" xfId="1195" applyFont="1" applyBorder="1" applyAlignment="1">
      <alignment/>
      <protection/>
    </xf>
    <xf numFmtId="0" fontId="86" fillId="0" borderId="32" xfId="1195" applyFont="1" applyBorder="1" applyAlignment="1">
      <alignment/>
      <protection/>
    </xf>
    <xf numFmtId="0" fontId="0" fillId="0" borderId="0" xfId="0" applyAlignment="1">
      <alignment/>
    </xf>
    <xf numFmtId="0" fontId="0" fillId="0" borderId="33" xfId="121" applyFont="1" applyBorder="1" applyAlignment="1">
      <alignment wrapText="1"/>
      <protection/>
    </xf>
    <xf numFmtId="0" fontId="0" fillId="0" borderId="34" xfId="121" applyFont="1" applyBorder="1" applyAlignment="1">
      <alignment wrapText="1"/>
      <protection/>
    </xf>
    <xf numFmtId="0" fontId="0" fillId="0" borderId="35" xfId="121" applyFont="1" applyBorder="1" applyAlignment="1">
      <alignment wrapText="1"/>
      <protection/>
    </xf>
    <xf numFmtId="0" fontId="0" fillId="0" borderId="0" xfId="121" applyFont="1" applyBorder="1" applyAlignment="1">
      <alignment wrapText="1"/>
      <protection/>
    </xf>
    <xf numFmtId="0" fontId="0" fillId="0" borderId="36" xfId="121" applyFont="1" applyBorder="1" applyAlignment="1">
      <alignment wrapText="1"/>
      <protection/>
    </xf>
    <xf numFmtId="0" fontId="0" fillId="0" borderId="37" xfId="121" applyFont="1" applyBorder="1" applyAlignment="1">
      <alignment wrapText="1"/>
      <protection/>
    </xf>
    <xf numFmtId="0" fontId="0" fillId="0" borderId="38" xfId="0" applyBorder="1" applyAlignment="1">
      <alignment/>
    </xf>
    <xf numFmtId="0" fontId="0" fillId="0" borderId="39" xfId="0" applyBorder="1" applyAlignment="1">
      <alignment/>
    </xf>
    <xf numFmtId="0" fontId="10" fillId="0" borderId="0" xfId="1199" applyFont="1" applyFill="1" applyBorder="1" applyAlignment="1">
      <alignment vertical="center" wrapText="1"/>
      <protection/>
    </xf>
    <xf numFmtId="0" fontId="0" fillId="0" borderId="0" xfId="1199" applyFont="1" applyFill="1" applyBorder="1" applyAlignment="1">
      <alignment vertical="center" wrapText="1"/>
      <protection/>
    </xf>
    <xf numFmtId="0" fontId="50" fillId="0" borderId="0" xfId="1199" applyFont="1" applyFill="1" applyBorder="1" applyAlignment="1">
      <alignment horizontal="left" vertical="center" wrapText="1"/>
      <protection/>
    </xf>
    <xf numFmtId="0" fontId="89" fillId="0" borderId="0" xfId="1199" applyFont="1" applyFill="1" applyBorder="1" applyAlignment="1">
      <alignment horizontal="center" vertical="center" wrapText="1"/>
      <protection/>
    </xf>
    <xf numFmtId="0" fontId="10" fillId="0" borderId="33" xfId="1199" applyFont="1" applyFill="1" applyBorder="1" applyAlignment="1">
      <alignment horizontal="center" vertical="center" wrapText="1"/>
      <protection/>
    </xf>
    <xf numFmtId="0" fontId="87" fillId="0" borderId="34" xfId="1199" applyFont="1" applyFill="1" applyBorder="1" applyAlignment="1">
      <alignment horizontal="center" vertical="center" wrapText="1"/>
      <protection/>
    </xf>
    <xf numFmtId="3" fontId="87" fillId="0" borderId="38" xfId="1199" applyNumberFormat="1" applyFont="1" applyFill="1" applyBorder="1" applyAlignment="1">
      <alignment horizontal="center" vertical="center" wrapText="1"/>
      <protection/>
    </xf>
    <xf numFmtId="0" fontId="50" fillId="0" borderId="35" xfId="1199" applyFont="1" applyFill="1" applyBorder="1" applyAlignment="1">
      <alignment horizontal="center" vertical="center" wrapText="1"/>
      <protection/>
    </xf>
    <xf numFmtId="3" fontId="73" fillId="0" borderId="40" xfId="1199" applyNumberFormat="1" applyFont="1" applyFill="1" applyBorder="1" applyAlignment="1">
      <alignment horizontal="center" vertical="center" wrapText="1"/>
      <protection/>
    </xf>
    <xf numFmtId="0" fontId="10" fillId="0" borderId="35" xfId="1199" applyFont="1" applyFill="1" applyBorder="1" applyAlignment="1">
      <alignment horizontal="center" vertical="center" wrapText="1"/>
      <protection/>
    </xf>
    <xf numFmtId="3" fontId="0" fillId="0" borderId="40" xfId="1199" applyNumberFormat="1" applyFont="1" applyFill="1" applyBorder="1" applyAlignment="1">
      <alignment horizontal="center" vertical="center" wrapText="1"/>
      <protection/>
    </xf>
    <xf numFmtId="182" fontId="76" fillId="0" borderId="40" xfId="0" applyNumberFormat="1" applyFont="1" applyFill="1" applyBorder="1" applyAlignment="1">
      <alignment horizontal="center"/>
    </xf>
    <xf numFmtId="182" fontId="88" fillId="0" borderId="40" xfId="0" applyNumberFormat="1" applyFont="1" applyFill="1" applyBorder="1" applyAlignment="1">
      <alignment horizontal="center"/>
    </xf>
    <xf numFmtId="228" fontId="10" fillId="0" borderId="40" xfId="1199" applyNumberFormat="1" applyFont="1" applyFill="1" applyBorder="1" applyAlignment="1">
      <alignment horizontal="center" vertical="center" wrapText="1"/>
      <protection/>
    </xf>
    <xf numFmtId="228" fontId="50" fillId="0" borderId="40" xfId="1199" applyNumberFormat="1" applyFont="1" applyFill="1" applyBorder="1" applyAlignment="1">
      <alignment horizontal="center" vertical="center" wrapText="1"/>
      <protection/>
    </xf>
    <xf numFmtId="0" fontId="53" fillId="0" borderId="36" xfId="1199" applyFont="1" applyFill="1" applyBorder="1" applyAlignment="1">
      <alignment horizontal="center" vertical="center" wrapText="1"/>
      <protection/>
    </xf>
    <xf numFmtId="0" fontId="91" fillId="0" borderId="37" xfId="1199" applyFont="1" applyFill="1" applyBorder="1" applyAlignment="1">
      <alignment vertical="center" wrapText="1"/>
      <protection/>
    </xf>
    <xf numFmtId="3" fontId="91" fillId="0" borderId="39" xfId="1199" applyNumberFormat="1" applyFont="1" applyFill="1" applyBorder="1" applyAlignment="1">
      <alignment horizontal="center" vertical="center" wrapText="1"/>
      <protection/>
    </xf>
    <xf numFmtId="0" fontId="0" fillId="0" borderId="40" xfId="0" applyBorder="1" applyAlignment="1">
      <alignment/>
    </xf>
    <xf numFmtId="0" fontId="113" fillId="0" borderId="0" xfId="1199" applyFont="1" applyFill="1" applyBorder="1" applyAlignment="1">
      <alignment vertical="center" wrapText="1"/>
      <protection/>
    </xf>
    <xf numFmtId="0" fontId="7" fillId="0" borderId="33" xfId="1199" applyFill="1" applyBorder="1" applyAlignment="1">
      <alignment vertical="center" wrapText="1"/>
      <protection/>
    </xf>
    <xf numFmtId="0" fontId="7" fillId="0" borderId="34" xfId="1199" applyFill="1" applyBorder="1" applyAlignment="1">
      <alignment vertical="center" wrapText="1"/>
      <protection/>
    </xf>
    <xf numFmtId="3" fontId="7" fillId="0" borderId="38" xfId="1199" applyNumberFormat="1" applyFill="1" applyBorder="1" applyAlignment="1">
      <alignment horizontal="center" vertical="center" wrapText="1"/>
      <protection/>
    </xf>
    <xf numFmtId="0" fontId="10" fillId="0" borderId="0" xfId="1199" applyFont="1" applyFill="1" applyBorder="1" applyAlignment="1">
      <alignment horizontal="left" vertical="center" wrapText="1"/>
      <protection/>
    </xf>
    <xf numFmtId="0" fontId="0" fillId="0" borderId="33" xfId="121" applyFont="1" applyFill="1" applyBorder="1" applyAlignment="1">
      <alignment horizontal="center" vertical="center" wrapText="1"/>
      <protection/>
    </xf>
    <xf numFmtId="0" fontId="0" fillId="0" borderId="34" xfId="121" applyFont="1" applyFill="1" applyBorder="1" applyAlignment="1">
      <alignment vertical="center" wrapText="1"/>
      <protection/>
    </xf>
    <xf numFmtId="0" fontId="0" fillId="0" borderId="34" xfId="121" applyFont="1" applyFill="1" applyBorder="1" applyAlignment="1">
      <alignment wrapText="1"/>
      <protection/>
    </xf>
    <xf numFmtId="0" fontId="0" fillId="0" borderId="34" xfId="0" applyFont="1" applyFill="1" applyBorder="1" applyAlignment="1">
      <alignment/>
    </xf>
    <xf numFmtId="0" fontId="0" fillId="0" borderId="38" xfId="0" applyFont="1" applyFill="1" applyBorder="1" applyAlignment="1">
      <alignment/>
    </xf>
    <xf numFmtId="0" fontId="0" fillId="0" borderId="0" xfId="0" applyFont="1" applyFill="1" applyAlignment="1">
      <alignment/>
    </xf>
    <xf numFmtId="0" fontId="0" fillId="0" borderId="35" xfId="121" applyFont="1" applyFill="1" applyBorder="1" applyAlignment="1">
      <alignment horizontal="center" vertical="center" wrapText="1"/>
      <protection/>
    </xf>
    <xf numFmtId="0" fontId="0" fillId="0" borderId="0" xfId="121" applyFont="1" applyFill="1" applyBorder="1" applyAlignment="1">
      <alignment vertical="center" wrapText="1"/>
      <protection/>
    </xf>
    <xf numFmtId="0" fontId="0" fillId="0" borderId="0" xfId="121" applyFont="1" applyFill="1" applyBorder="1" applyAlignment="1">
      <alignment wrapText="1"/>
      <protection/>
    </xf>
    <xf numFmtId="0" fontId="0" fillId="0" borderId="0" xfId="0" applyFont="1" applyFill="1" applyBorder="1" applyAlignment="1">
      <alignment/>
    </xf>
    <xf numFmtId="0" fontId="0" fillId="0" borderId="40" xfId="0" applyFont="1" applyFill="1" applyBorder="1" applyAlignment="1">
      <alignment/>
    </xf>
    <xf numFmtId="0" fontId="76" fillId="0" borderId="0" xfId="0" applyFont="1" applyFill="1" applyAlignment="1">
      <alignment/>
    </xf>
    <xf numFmtId="0" fontId="86" fillId="0" borderId="0" xfId="0" applyFont="1" applyFill="1" applyAlignment="1">
      <alignment/>
    </xf>
    <xf numFmtId="0" fontId="27" fillId="0" borderId="0" xfId="0" applyFont="1" applyFill="1" applyAlignment="1">
      <alignment/>
    </xf>
    <xf numFmtId="0" fontId="65" fillId="0" borderId="3" xfId="0" applyFont="1" applyFill="1" applyBorder="1" applyAlignment="1" applyProtection="1">
      <alignment horizontal="left" vertical="center" wrapText="1"/>
      <protection locked="0"/>
    </xf>
    <xf numFmtId="0" fontId="103" fillId="0" borderId="3" xfId="0" applyFont="1" applyFill="1" applyBorder="1" applyAlignment="1" applyProtection="1">
      <alignment horizontal="left" vertical="center" wrapText="1"/>
      <protection locked="0"/>
    </xf>
    <xf numFmtId="0" fontId="103" fillId="0" borderId="3" xfId="0" applyFont="1" applyFill="1" applyBorder="1" applyAlignment="1" applyProtection="1">
      <alignment horizontal="left" vertical="center" wrapText="1"/>
      <protection locked="0"/>
    </xf>
    <xf numFmtId="0" fontId="86" fillId="0" borderId="0" xfId="0" applyNumberFormat="1" applyFont="1" applyFill="1" applyAlignment="1">
      <alignment horizontal="center" vertical="center"/>
    </xf>
    <xf numFmtId="0" fontId="86" fillId="0" borderId="0" xfId="0" applyFont="1" applyFill="1" applyAlignment="1">
      <alignment horizontal="left" vertical="center"/>
    </xf>
    <xf numFmtId="0" fontId="86" fillId="0" borderId="0" xfId="0" applyFont="1" applyFill="1" applyAlignment="1">
      <alignment horizontal="center"/>
    </xf>
    <xf numFmtId="0" fontId="86" fillId="0" borderId="0" xfId="0" applyFont="1" applyFill="1" applyAlignment="1">
      <alignment horizontal="center" vertical="center"/>
    </xf>
    <xf numFmtId="0" fontId="86" fillId="0" borderId="33" xfId="0" applyNumberFormat="1" applyFont="1" applyFill="1" applyBorder="1" applyAlignment="1">
      <alignment/>
    </xf>
    <xf numFmtId="0" fontId="86" fillId="0" borderId="34" xfId="0" applyFont="1" applyFill="1" applyBorder="1" applyAlignment="1">
      <alignment horizontal="left"/>
    </xf>
    <xf numFmtId="0" fontId="86" fillId="0" borderId="34" xfId="0" applyFont="1" applyFill="1" applyBorder="1" applyAlignment="1">
      <alignment horizontal="center"/>
    </xf>
    <xf numFmtId="0" fontId="86" fillId="0" borderId="38" xfId="0" applyFont="1" applyFill="1" applyBorder="1" applyAlignment="1">
      <alignment horizontal="center"/>
    </xf>
    <xf numFmtId="0" fontId="86" fillId="0" borderId="0" xfId="0" applyFont="1" applyFill="1" applyAlignment="1">
      <alignment/>
    </xf>
    <xf numFmtId="0" fontId="76" fillId="0" borderId="0" xfId="0" applyFont="1" applyFill="1" applyAlignment="1">
      <alignment/>
    </xf>
    <xf numFmtId="0" fontId="0" fillId="0" borderId="0" xfId="0" applyFont="1" applyFill="1" applyAlignment="1">
      <alignment/>
    </xf>
    <xf numFmtId="0" fontId="86" fillId="0" borderId="35" xfId="121" applyFont="1" applyFill="1" applyBorder="1" applyAlignment="1">
      <alignment wrapText="1"/>
      <protection/>
    </xf>
    <xf numFmtId="0" fontId="86" fillId="0" borderId="0" xfId="121" applyFont="1" applyFill="1" applyBorder="1" applyAlignment="1">
      <alignment wrapText="1"/>
      <protection/>
    </xf>
    <xf numFmtId="0" fontId="86" fillId="0" borderId="0" xfId="0" applyFont="1" applyFill="1" applyBorder="1" applyAlignment="1">
      <alignment/>
    </xf>
    <xf numFmtId="0" fontId="86" fillId="0" borderId="40" xfId="0" applyFont="1" applyFill="1" applyBorder="1" applyAlignment="1">
      <alignment/>
    </xf>
    <xf numFmtId="0" fontId="86" fillId="0" borderId="36" xfId="121" applyFont="1" applyFill="1" applyBorder="1" applyAlignment="1">
      <alignment wrapText="1"/>
      <protection/>
    </xf>
    <xf numFmtId="0" fontId="86" fillId="0" borderId="37" xfId="121" applyFont="1" applyFill="1" applyBorder="1" applyAlignment="1">
      <alignment wrapText="1"/>
      <protection/>
    </xf>
    <xf numFmtId="0" fontId="86" fillId="0" borderId="37" xfId="0" applyFont="1" applyFill="1" applyBorder="1" applyAlignment="1">
      <alignment/>
    </xf>
    <xf numFmtId="0" fontId="86" fillId="0" borderId="39" xfId="0" applyFont="1" applyFill="1" applyBorder="1" applyAlignment="1">
      <alignment/>
    </xf>
    <xf numFmtId="4" fontId="10" fillId="0" borderId="41" xfId="1197" applyNumberFormat="1" applyFont="1" applyFill="1" applyBorder="1" applyAlignment="1" applyProtection="1">
      <alignment horizontal="center" vertical="center" wrapText="1"/>
      <protection locked="0"/>
    </xf>
    <xf numFmtId="4" fontId="10" fillId="0" borderId="42" xfId="1197" applyNumberFormat="1" applyFont="1" applyFill="1" applyBorder="1" applyAlignment="1" applyProtection="1">
      <alignment horizontal="center" vertical="center" wrapText="1"/>
      <protection locked="0"/>
    </xf>
    <xf numFmtId="4" fontId="10" fillId="0" borderId="43" xfId="1197" applyNumberFormat="1" applyFont="1" applyFill="1" applyBorder="1" applyAlignment="1" applyProtection="1">
      <alignment horizontal="center" vertical="center" wrapText="1"/>
      <protection locked="0"/>
    </xf>
    <xf numFmtId="3" fontId="76" fillId="0" borderId="25" xfId="1197" applyNumberFormat="1" applyFont="1" applyFill="1" applyBorder="1" applyAlignment="1" applyProtection="1">
      <alignment horizontal="center" vertical="center" wrapText="1"/>
      <protection locked="0"/>
    </xf>
    <xf numFmtId="4" fontId="10" fillId="0" borderId="44" xfId="1197" applyNumberFormat="1" applyFont="1" applyFill="1" applyBorder="1" applyAlignment="1" applyProtection="1">
      <alignment horizontal="center" vertical="center" wrapText="1"/>
      <protection locked="0"/>
    </xf>
    <xf numFmtId="4" fontId="10" fillId="0" borderId="45" xfId="1197" applyNumberFormat="1" applyFont="1" applyFill="1" applyBorder="1" applyAlignment="1" applyProtection="1">
      <alignment horizontal="center" vertical="center" wrapText="1"/>
      <protection locked="0"/>
    </xf>
    <xf numFmtId="0" fontId="27" fillId="0" borderId="46" xfId="0" applyFont="1" applyFill="1" applyBorder="1" applyAlignment="1" applyProtection="1">
      <alignment horizontal="center" vertical="center"/>
      <protection locked="0"/>
    </xf>
    <xf numFmtId="0" fontId="27" fillId="0" borderId="47" xfId="0" applyFont="1" applyFill="1" applyBorder="1" applyAlignment="1" applyProtection="1">
      <alignment horizontal="left"/>
      <protection locked="0"/>
    </xf>
    <xf numFmtId="0" fontId="27" fillId="0" borderId="48" xfId="0" applyFont="1" applyFill="1" applyBorder="1" applyAlignment="1" applyProtection="1">
      <alignment horizontal="left"/>
      <protection locked="0"/>
    </xf>
    <xf numFmtId="0" fontId="86" fillId="0" borderId="49" xfId="0" applyFont="1" applyFill="1" applyBorder="1" applyAlignment="1" applyProtection="1">
      <alignment horizontal="center"/>
      <protection locked="0"/>
    </xf>
    <xf numFmtId="3" fontId="10" fillId="0" borderId="50" xfId="1197" applyNumberFormat="1" applyFont="1" applyFill="1" applyBorder="1" applyAlignment="1" applyProtection="1">
      <alignment horizontal="center" wrapText="1"/>
      <protection locked="0"/>
    </xf>
    <xf numFmtId="4" fontId="10" fillId="0" borderId="51" xfId="1197" applyNumberFormat="1" applyFont="1" applyFill="1" applyBorder="1" applyAlignment="1" applyProtection="1">
      <alignment horizontal="center" wrapText="1"/>
      <protection locked="0"/>
    </xf>
    <xf numFmtId="0" fontId="27" fillId="0" borderId="52" xfId="0" applyFont="1" applyFill="1" applyBorder="1" applyAlignment="1" applyProtection="1">
      <alignment horizontal="center"/>
      <protection locked="0"/>
    </xf>
    <xf numFmtId="0" fontId="27" fillId="0" borderId="20" xfId="0" applyFont="1" applyFill="1" applyBorder="1" applyAlignment="1" applyProtection="1">
      <alignment horizontal="left"/>
      <protection locked="0"/>
    </xf>
    <xf numFmtId="0" fontId="27" fillId="0" borderId="53" xfId="0" applyFont="1" applyFill="1" applyBorder="1" applyAlignment="1" applyProtection="1">
      <alignment horizontal="left"/>
      <protection locked="0"/>
    </xf>
    <xf numFmtId="0" fontId="86" fillId="0" borderId="54" xfId="0" applyFont="1" applyFill="1" applyBorder="1" applyAlignment="1" applyProtection="1">
      <alignment horizontal="center"/>
      <protection locked="0"/>
    </xf>
    <xf numFmtId="3" fontId="10" fillId="0" borderId="55" xfId="1197" applyNumberFormat="1" applyFont="1" applyFill="1" applyBorder="1" applyAlignment="1" applyProtection="1">
      <alignment horizontal="center" wrapText="1"/>
      <protection locked="0"/>
    </xf>
    <xf numFmtId="4" fontId="10" fillId="0" borderId="56" xfId="1197" applyNumberFormat="1" applyFont="1" applyFill="1" applyBorder="1" applyAlignment="1" applyProtection="1">
      <alignment horizontal="center" wrapText="1"/>
      <protection locked="0"/>
    </xf>
    <xf numFmtId="4" fontId="10" fillId="0" borderId="55" xfId="1197" applyNumberFormat="1" applyFont="1" applyFill="1" applyBorder="1" applyAlignment="1" applyProtection="1">
      <alignment horizontal="center" wrapText="1"/>
      <protection locked="0"/>
    </xf>
    <xf numFmtId="0" fontId="86" fillId="0" borderId="52" xfId="0" applyFont="1" applyFill="1" applyBorder="1" applyAlignment="1" applyProtection="1">
      <alignment horizontal="center" vertical="center"/>
      <protection locked="0"/>
    </xf>
    <xf numFmtId="0" fontId="86" fillId="0" borderId="20" xfId="0" applyFont="1" applyFill="1" applyBorder="1" applyAlignment="1" applyProtection="1">
      <alignment horizontal="left" wrapText="1"/>
      <protection locked="0"/>
    </xf>
    <xf numFmtId="0" fontId="86" fillId="0" borderId="53" xfId="0" applyFont="1" applyFill="1" applyBorder="1" applyAlignment="1" applyProtection="1">
      <alignment horizontal="center" vertical="center" wrapText="1"/>
      <protection locked="0"/>
    </xf>
    <xf numFmtId="0" fontId="86" fillId="0" borderId="54" xfId="0" applyFont="1" applyFill="1" applyBorder="1" applyAlignment="1" applyProtection="1">
      <alignment horizontal="center" vertical="center"/>
      <protection locked="0"/>
    </xf>
    <xf numFmtId="0" fontId="86" fillId="0" borderId="56" xfId="0" applyFont="1" applyFill="1" applyBorder="1" applyAlignment="1" applyProtection="1">
      <alignment horizontal="center" vertical="center"/>
      <protection/>
    </xf>
    <xf numFmtId="182" fontId="86" fillId="0" borderId="56" xfId="0" applyNumberFormat="1" applyFont="1" applyFill="1" applyBorder="1" applyAlignment="1" applyProtection="1">
      <alignment horizontal="center" vertical="center"/>
      <protection locked="0"/>
    </xf>
    <xf numFmtId="4" fontId="10" fillId="0" borderId="56" xfId="1197" applyNumberFormat="1" applyFont="1" applyFill="1" applyBorder="1" applyAlignment="1" applyProtection="1">
      <alignment horizontal="center" vertical="center" wrapText="1"/>
      <protection locked="0"/>
    </xf>
    <xf numFmtId="0" fontId="86" fillId="0" borderId="52" xfId="0" applyFont="1" applyFill="1" applyBorder="1" applyAlignment="1" applyProtection="1">
      <alignment horizontal="center"/>
      <protection locked="0"/>
    </xf>
    <xf numFmtId="0" fontId="86" fillId="0" borderId="20" xfId="1200" applyFont="1" applyFill="1" applyBorder="1" applyAlignment="1" applyProtection="1">
      <alignment horizontal="left" wrapText="1"/>
      <protection locked="0"/>
    </xf>
    <xf numFmtId="4" fontId="86" fillId="0" borderId="56" xfId="0" applyNumberFormat="1" applyFont="1" applyFill="1" applyBorder="1" applyAlignment="1" applyProtection="1">
      <alignment horizontal="center" vertical="center"/>
      <protection locked="0"/>
    </xf>
    <xf numFmtId="182" fontId="27" fillId="0" borderId="56" xfId="0" applyNumberFormat="1" applyFont="1" applyFill="1" applyBorder="1" applyAlignment="1" applyProtection="1">
      <alignment horizontal="center" vertical="center"/>
      <protection locked="0"/>
    </xf>
    <xf numFmtId="0" fontId="27" fillId="0" borderId="52" xfId="0" applyFont="1" applyFill="1" applyBorder="1" applyAlignment="1" applyProtection="1">
      <alignment horizontal="center" vertical="center"/>
      <protection locked="0"/>
    </xf>
    <xf numFmtId="0" fontId="86" fillId="0" borderId="53" xfId="0" applyFont="1" applyFill="1" applyBorder="1" applyAlignment="1" applyProtection="1">
      <alignment horizontal="left"/>
      <protection locked="0"/>
    </xf>
    <xf numFmtId="229" fontId="86" fillId="0" borderId="53" xfId="0" applyNumberFormat="1" applyFont="1" applyFill="1" applyBorder="1" applyAlignment="1" applyProtection="1">
      <alignment horizontal="center" vertical="center"/>
      <protection locked="0"/>
    </xf>
    <xf numFmtId="229" fontId="86" fillId="0" borderId="53" xfId="0" applyNumberFormat="1" applyFont="1" applyFill="1" applyBorder="1" applyAlignment="1" applyProtection="1">
      <alignment horizontal="left"/>
      <protection locked="0"/>
    </xf>
    <xf numFmtId="0" fontId="86" fillId="0" borderId="54" xfId="1200" applyFont="1" applyFill="1" applyBorder="1" applyAlignment="1" applyProtection="1">
      <alignment horizontal="center" vertical="center" wrapText="1"/>
      <protection locked="0"/>
    </xf>
    <xf numFmtId="0" fontId="86" fillId="0" borderId="20" xfId="0" applyFont="1" applyFill="1" applyBorder="1" applyAlignment="1" applyProtection="1">
      <alignment horizontal="left" vertical="center" wrapText="1"/>
      <protection locked="0"/>
    </xf>
    <xf numFmtId="0" fontId="27" fillId="0" borderId="20" xfId="1200" applyFont="1" applyFill="1" applyBorder="1" applyAlignment="1" applyProtection="1">
      <alignment horizontal="left" wrapText="1"/>
      <protection locked="0"/>
    </xf>
    <xf numFmtId="4" fontId="86" fillId="0" borderId="57" xfId="0" applyNumberFormat="1" applyFont="1" applyFill="1" applyBorder="1" applyAlignment="1" applyProtection="1">
      <alignment horizontal="center" vertical="center"/>
      <protection locked="0"/>
    </xf>
    <xf numFmtId="0" fontId="27" fillId="0" borderId="58" xfId="0" applyFont="1" applyFill="1" applyBorder="1" applyAlignment="1" applyProtection="1">
      <alignment horizontal="center" vertical="center"/>
      <protection locked="0"/>
    </xf>
    <xf numFmtId="0" fontId="27" fillId="0" borderId="59" xfId="0" applyFont="1" applyFill="1" applyBorder="1" applyAlignment="1" applyProtection="1">
      <alignment horizontal="left" vertical="center"/>
      <protection locked="0"/>
    </xf>
    <xf numFmtId="0" fontId="27" fillId="0" borderId="60" xfId="0" applyFont="1" applyFill="1" applyBorder="1" applyAlignment="1" applyProtection="1">
      <alignment horizontal="left" vertical="center"/>
      <protection locked="0"/>
    </xf>
    <xf numFmtId="0" fontId="86" fillId="0" borderId="60" xfId="0" applyFont="1" applyFill="1" applyBorder="1" applyAlignment="1" applyProtection="1">
      <alignment horizontal="center" vertical="center"/>
      <protection locked="0"/>
    </xf>
    <xf numFmtId="0" fontId="86" fillId="0" borderId="58" xfId="0" applyFont="1" applyFill="1" applyBorder="1" applyAlignment="1" applyProtection="1">
      <alignment horizontal="center" vertical="center"/>
      <protection/>
    </xf>
    <xf numFmtId="4" fontId="86" fillId="0" borderId="58" xfId="0" applyNumberFormat="1" applyFont="1" applyFill="1" applyBorder="1" applyAlignment="1" applyProtection="1">
      <alignment horizontal="center" vertical="center"/>
      <protection locked="0"/>
    </xf>
    <xf numFmtId="0" fontId="86" fillId="0" borderId="58" xfId="0" applyFont="1" applyFill="1" applyBorder="1" applyAlignment="1" applyProtection="1">
      <alignment horizontal="center" vertical="center"/>
      <protection locked="0"/>
    </xf>
    <xf numFmtId="0" fontId="86" fillId="0" borderId="60" xfId="0" applyFont="1" applyFill="1" applyBorder="1" applyAlignment="1" applyProtection="1">
      <alignment horizontal="left" vertical="center"/>
      <protection locked="0"/>
    </xf>
    <xf numFmtId="4" fontId="86" fillId="0" borderId="61" xfId="0" applyNumberFormat="1" applyFont="1" applyFill="1" applyBorder="1" applyAlignment="1" applyProtection="1">
      <alignment horizontal="center" vertical="center"/>
      <protection locked="0"/>
    </xf>
    <xf numFmtId="0" fontId="86" fillId="0" borderId="59" xfId="1202" applyFont="1" applyFill="1" applyBorder="1" applyAlignment="1" applyProtection="1">
      <alignment vertical="center" wrapText="1"/>
      <protection locked="0"/>
    </xf>
    <xf numFmtId="0" fontId="9" fillId="0" borderId="60" xfId="1202" applyFont="1" applyFill="1" applyBorder="1" applyAlignment="1" applyProtection="1">
      <alignment horizontal="center" vertical="center" wrapText="1"/>
      <protection locked="0"/>
    </xf>
    <xf numFmtId="0" fontId="27" fillId="0" borderId="59" xfId="1202" applyFont="1" applyFill="1" applyBorder="1" applyAlignment="1" applyProtection="1">
      <alignment vertical="center" wrapText="1"/>
      <protection locked="0"/>
    </xf>
    <xf numFmtId="0" fontId="9" fillId="0" borderId="60" xfId="1202" applyFont="1" applyFill="1" applyBorder="1" applyAlignment="1" applyProtection="1">
      <alignment vertical="top" wrapText="1"/>
      <protection locked="0"/>
    </xf>
    <xf numFmtId="0" fontId="27" fillId="0" borderId="58" xfId="0" applyFont="1" applyFill="1" applyBorder="1" applyAlignment="1" applyProtection="1">
      <alignment horizontal="center"/>
      <protection locked="0"/>
    </xf>
    <xf numFmtId="0" fontId="27" fillId="0" borderId="59" xfId="0" applyFont="1" applyFill="1" applyBorder="1" applyAlignment="1" applyProtection="1">
      <alignment horizontal="left"/>
      <protection locked="0"/>
    </xf>
    <xf numFmtId="0" fontId="27" fillId="0" borderId="60" xfId="0" applyFont="1" applyFill="1" applyBorder="1" applyAlignment="1" applyProtection="1">
      <alignment horizontal="left"/>
      <protection locked="0"/>
    </xf>
    <xf numFmtId="4" fontId="27" fillId="0" borderId="58" xfId="0" applyNumberFormat="1" applyFont="1" applyFill="1" applyBorder="1" applyAlignment="1" applyProtection="1">
      <alignment horizontal="center" vertical="center"/>
      <protection locked="0"/>
    </xf>
    <xf numFmtId="4" fontId="86" fillId="0" borderId="62" xfId="0" applyNumberFormat="1" applyFont="1" applyFill="1" applyBorder="1" applyAlignment="1" applyProtection="1">
      <alignment horizontal="center" vertical="center"/>
      <protection locked="0"/>
    </xf>
    <xf numFmtId="0" fontId="102" fillId="0" borderId="20" xfId="0" applyFont="1" applyFill="1" applyBorder="1" applyAlignment="1" applyProtection="1">
      <alignment horizontal="left"/>
      <protection locked="0"/>
    </xf>
    <xf numFmtId="0" fontId="102" fillId="0" borderId="53" xfId="0" applyFont="1" applyFill="1" applyBorder="1" applyAlignment="1" applyProtection="1">
      <alignment horizontal="left"/>
      <protection locked="0"/>
    </xf>
    <xf numFmtId="0" fontId="27" fillId="0" borderId="20" xfId="0" applyFont="1" applyFill="1" applyBorder="1" applyAlignment="1" applyProtection="1">
      <alignment horizontal="left" vertical="center"/>
      <protection locked="0"/>
    </xf>
    <xf numFmtId="0" fontId="27" fillId="0" borderId="53" xfId="0" applyFont="1" applyFill="1" applyBorder="1" applyAlignment="1" applyProtection="1">
      <alignment horizontal="left" vertical="center"/>
      <protection locked="0"/>
    </xf>
    <xf numFmtId="0" fontId="24" fillId="0" borderId="53" xfId="1201" applyFont="1" applyFill="1" applyBorder="1" applyAlignment="1" applyProtection="1">
      <alignment horizontal="left" vertical="center"/>
      <protection locked="0"/>
    </xf>
    <xf numFmtId="0" fontId="86" fillId="0" borderId="20" xfId="0" applyFont="1" applyFill="1" applyBorder="1" applyAlignment="1" applyProtection="1">
      <alignment horizontal="left" vertical="center"/>
      <protection locked="0"/>
    </xf>
    <xf numFmtId="182" fontId="27" fillId="0" borderId="63" xfId="0" applyNumberFormat="1" applyFont="1" applyFill="1" applyBorder="1" applyAlignment="1" applyProtection="1">
      <alignment horizontal="center" vertical="center"/>
      <protection locked="0"/>
    </xf>
    <xf numFmtId="0" fontId="27" fillId="0" borderId="64" xfId="0" applyFont="1" applyFill="1" applyBorder="1" applyAlignment="1" applyProtection="1">
      <alignment horizontal="left" vertical="center"/>
      <protection locked="0"/>
    </xf>
    <xf numFmtId="0" fontId="27" fillId="0" borderId="65" xfId="0" applyFont="1" applyFill="1" applyBorder="1" applyAlignment="1" applyProtection="1">
      <alignment horizontal="left" vertical="center"/>
      <protection locked="0"/>
    </xf>
    <xf numFmtId="0" fontId="86" fillId="0" borderId="66" xfId="0" applyFont="1" applyFill="1" applyBorder="1" applyAlignment="1" applyProtection="1">
      <alignment horizontal="center" vertical="center"/>
      <protection locked="0"/>
    </xf>
    <xf numFmtId="0" fontId="86" fillId="0" borderId="61" xfId="0" applyFont="1" applyFill="1" applyBorder="1" applyAlignment="1" applyProtection="1">
      <alignment horizontal="center" vertical="center"/>
      <protection/>
    </xf>
    <xf numFmtId="0" fontId="86" fillId="0" borderId="67" xfId="0" applyFont="1" applyFill="1" applyBorder="1" applyAlignment="1">
      <alignment horizontal="center" vertical="center"/>
    </xf>
    <xf numFmtId="0" fontId="86" fillId="0" borderId="67" xfId="0" applyFont="1" applyFill="1" applyBorder="1" applyAlignment="1" applyProtection="1">
      <alignment horizontal="center" vertical="center"/>
      <protection/>
    </xf>
    <xf numFmtId="0" fontId="86" fillId="0" borderId="67" xfId="0" applyFont="1" applyFill="1" applyBorder="1" applyAlignment="1">
      <alignment horizontal="left"/>
    </xf>
    <xf numFmtId="0" fontId="86" fillId="0" borderId="67" xfId="0" applyFont="1" applyFill="1" applyBorder="1" applyAlignment="1">
      <alignment horizontal="center"/>
    </xf>
    <xf numFmtId="0" fontId="86" fillId="0" borderId="67" xfId="0" applyNumberFormat="1" applyFont="1" applyFill="1" applyBorder="1" applyAlignment="1">
      <alignment/>
    </xf>
    <xf numFmtId="0" fontId="86" fillId="0" borderId="67" xfId="0" applyFont="1" applyFill="1" applyBorder="1" applyAlignment="1" applyProtection="1">
      <alignment horizontal="center" vertical="center"/>
      <protection locked="0"/>
    </xf>
    <xf numFmtId="0" fontId="86" fillId="0" borderId="67" xfId="0" applyFont="1" applyFill="1" applyBorder="1" applyAlignment="1" applyProtection="1">
      <alignment horizontal="center"/>
      <protection locked="0"/>
    </xf>
    <xf numFmtId="0" fontId="86" fillId="0" borderId="68" xfId="0" applyNumberFormat="1" applyFont="1" applyFill="1" applyBorder="1" applyAlignment="1">
      <alignment/>
    </xf>
    <xf numFmtId="0" fontId="86" fillId="0" borderId="68" xfId="0" applyFont="1" applyFill="1" applyBorder="1" applyAlignment="1">
      <alignment horizontal="left"/>
    </xf>
    <xf numFmtId="0" fontId="86" fillId="0" borderId="68" xfId="0" applyFont="1" applyFill="1" applyBorder="1" applyAlignment="1">
      <alignment horizontal="center" vertical="center"/>
    </xf>
    <xf numFmtId="0" fontId="86" fillId="0" borderId="68" xfId="0" applyFont="1" applyFill="1" applyBorder="1" applyAlignment="1">
      <alignment horizontal="center"/>
    </xf>
    <xf numFmtId="0" fontId="86" fillId="0" borderId="0" xfId="0" applyNumberFormat="1" applyFont="1" applyFill="1" applyAlignment="1">
      <alignment/>
    </xf>
    <xf numFmtId="0" fontId="86" fillId="0" borderId="0" xfId="0" applyFont="1" applyFill="1" applyAlignment="1">
      <alignment horizontal="left"/>
    </xf>
    <xf numFmtId="0" fontId="86" fillId="0" borderId="0" xfId="0" applyFont="1" applyFill="1" applyBorder="1" applyAlignment="1">
      <alignment horizontal="center"/>
    </xf>
    <xf numFmtId="0" fontId="86" fillId="0" borderId="0" xfId="0" applyFont="1" applyFill="1" applyBorder="1" applyAlignment="1">
      <alignment horizontal="center" vertical="center"/>
    </xf>
    <xf numFmtId="0" fontId="86" fillId="0" borderId="0" xfId="0" applyFont="1" applyFill="1" applyAlignment="1">
      <alignment horizontal="center"/>
    </xf>
    <xf numFmtId="0" fontId="65" fillId="0" borderId="3" xfId="0" applyFont="1" applyFill="1" applyBorder="1" applyAlignment="1" applyProtection="1">
      <alignment horizontal="left" vertical="center" wrapText="1"/>
      <protection locked="0"/>
    </xf>
    <xf numFmtId="0" fontId="86" fillId="0" borderId="20" xfId="0" applyFont="1" applyFill="1" applyBorder="1" applyAlignment="1" applyProtection="1">
      <alignment horizontal="left" vertical="center" wrapText="1"/>
      <protection locked="0"/>
    </xf>
    <xf numFmtId="0" fontId="86" fillId="0" borderId="20" xfId="0" applyFont="1" applyFill="1" applyBorder="1" applyAlignment="1" applyProtection="1">
      <alignment horizontal="left" vertical="center"/>
      <protection locked="0"/>
    </xf>
    <xf numFmtId="0" fontId="9" fillId="0" borderId="60" xfId="1202" applyFont="1" applyFill="1" applyBorder="1" applyAlignment="1" applyProtection="1">
      <alignment horizontal="center" vertical="center" wrapText="1"/>
      <protection locked="0"/>
    </xf>
    <xf numFmtId="0" fontId="27" fillId="0" borderId="35" xfId="0" applyFont="1" applyFill="1" applyBorder="1" applyAlignment="1" applyProtection="1">
      <alignment horizontal="left" vertical="center"/>
      <protection locked="0"/>
    </xf>
    <xf numFmtId="0" fontId="27" fillId="0" borderId="58" xfId="0" applyFont="1" applyFill="1" applyBorder="1" applyAlignment="1" applyProtection="1">
      <alignment horizontal="center" vertical="center"/>
      <protection locked="0"/>
    </xf>
    <xf numFmtId="0" fontId="27" fillId="0" borderId="52" xfId="0" applyFont="1" applyFill="1" applyBorder="1" applyAlignment="1" applyProtection="1">
      <alignment horizontal="center"/>
      <protection locked="0"/>
    </xf>
    <xf numFmtId="0" fontId="86" fillId="0" borderId="52" xfId="0" applyFont="1" applyFill="1" applyBorder="1" applyAlignment="1" applyProtection="1">
      <alignment horizontal="center"/>
      <protection locked="0"/>
    </xf>
    <xf numFmtId="0" fontId="27" fillId="0" borderId="52" xfId="0" applyFont="1" applyFill="1" applyBorder="1" applyAlignment="1" applyProtection="1">
      <alignment horizontal="center" vertical="center"/>
      <protection locked="0"/>
    </xf>
    <xf numFmtId="3" fontId="10" fillId="0" borderId="3" xfId="1197" applyNumberFormat="1" applyFont="1" applyFill="1" applyBorder="1" applyAlignment="1">
      <alignment horizontal="center" vertical="center" wrapText="1"/>
      <protection/>
    </xf>
    <xf numFmtId="4" fontId="10" fillId="0" borderId="3" xfId="1197" applyNumberFormat="1" applyFont="1" applyFill="1" applyBorder="1" applyAlignment="1">
      <alignment horizontal="center" vertical="center" wrapText="1"/>
      <protection/>
    </xf>
    <xf numFmtId="4" fontId="10" fillId="0" borderId="3" xfId="1197" applyNumberFormat="1" applyFont="1" applyFill="1" applyBorder="1" applyAlignment="1" applyProtection="1">
      <alignment horizontal="center" vertical="center" wrapText="1"/>
      <protection locked="0"/>
    </xf>
    <xf numFmtId="0" fontId="27" fillId="0" borderId="3" xfId="0" applyNumberFormat="1" applyFont="1" applyFill="1" applyBorder="1" applyAlignment="1">
      <alignment horizontal="center" vertical="center"/>
    </xf>
    <xf numFmtId="0" fontId="27" fillId="0" borderId="3" xfId="0" applyFont="1" applyFill="1" applyBorder="1" applyAlignment="1">
      <alignment horizontal="left" vertical="center"/>
    </xf>
    <xf numFmtId="3" fontId="101" fillId="0" borderId="3" xfId="1197" applyNumberFormat="1" applyFont="1" applyFill="1" applyBorder="1" applyAlignment="1">
      <alignment horizontal="center" vertical="center" wrapText="1"/>
      <protection/>
    </xf>
    <xf numFmtId="0" fontId="27" fillId="0" borderId="3" xfId="0" applyFont="1" applyFill="1" applyBorder="1" applyAlignment="1">
      <alignment horizontal="center"/>
    </xf>
    <xf numFmtId="0" fontId="86" fillId="0" borderId="3" xfId="0" applyFont="1" applyFill="1" applyBorder="1" applyAlignment="1">
      <alignment horizontal="center" vertical="center"/>
    </xf>
    <xf numFmtId="0" fontId="86" fillId="0" borderId="3" xfId="0" applyFont="1" applyFill="1" applyBorder="1" applyAlignment="1">
      <alignment horizontal="center"/>
    </xf>
    <xf numFmtId="0" fontId="86" fillId="0" borderId="3" xfId="0" applyFont="1" applyFill="1" applyBorder="1" applyAlignment="1">
      <alignment horizontal="left" vertical="center" wrapText="1"/>
    </xf>
    <xf numFmtId="0" fontId="86" fillId="0" borderId="3" xfId="0" applyNumberFormat="1" applyFont="1" applyFill="1" applyBorder="1" applyAlignment="1">
      <alignment horizontal="center" vertical="center"/>
    </xf>
    <xf numFmtId="182" fontId="86" fillId="0" borderId="3" xfId="0" applyNumberFormat="1" applyFont="1" applyFill="1" applyBorder="1" applyAlignment="1">
      <alignment horizontal="center"/>
    </xf>
    <xf numFmtId="0" fontId="86" fillId="0" borderId="3" xfId="0" applyFont="1" applyFill="1" applyBorder="1" applyAlignment="1">
      <alignment horizontal="left" vertical="center"/>
    </xf>
    <xf numFmtId="0" fontId="86" fillId="0" borderId="3" xfId="0" applyFont="1" applyFill="1" applyBorder="1" applyAlignment="1" applyProtection="1">
      <alignment horizontal="center"/>
      <protection/>
    </xf>
    <xf numFmtId="182" fontId="86" fillId="0" borderId="3" xfId="0" applyNumberFormat="1" applyFont="1" applyFill="1" applyBorder="1" applyAlignment="1" applyProtection="1">
      <alignment horizontal="center"/>
      <protection locked="0"/>
    </xf>
    <xf numFmtId="0" fontId="86" fillId="0" borderId="3" xfId="0" applyFont="1" applyFill="1" applyBorder="1" applyAlignment="1">
      <alignment horizontal="center"/>
    </xf>
    <xf numFmtId="0" fontId="86" fillId="0" borderId="3" xfId="0" applyFont="1" applyFill="1" applyBorder="1" applyAlignment="1">
      <alignment horizontal="left" vertical="center"/>
    </xf>
    <xf numFmtId="182" fontId="27" fillId="0" borderId="3" xfId="0" applyNumberFormat="1" applyFont="1" applyFill="1" applyBorder="1" applyAlignment="1" applyProtection="1">
      <alignment horizontal="center"/>
      <protection locked="0"/>
    </xf>
    <xf numFmtId="0" fontId="27" fillId="0" borderId="3"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3" xfId="0" applyFont="1" applyFill="1" applyBorder="1" applyAlignment="1" applyProtection="1">
      <alignment horizontal="center" vertical="center" wrapText="1"/>
      <protection/>
    </xf>
    <xf numFmtId="0" fontId="27" fillId="0" borderId="3" xfId="0" applyFont="1" applyFill="1" applyBorder="1" applyAlignment="1" applyProtection="1">
      <alignment horizontal="center"/>
      <protection locked="0"/>
    </xf>
    <xf numFmtId="0" fontId="86" fillId="0" borderId="3" xfId="0" applyFont="1" applyFill="1" applyBorder="1" applyAlignment="1" applyProtection="1">
      <alignment horizontal="center"/>
      <protection locked="0"/>
    </xf>
    <xf numFmtId="0" fontId="27" fillId="0" borderId="3" xfId="0" applyFont="1" applyFill="1" applyBorder="1" applyAlignment="1" applyProtection="1">
      <alignment horizontal="center"/>
      <protection/>
    </xf>
    <xf numFmtId="2" fontId="86" fillId="0" borderId="3" xfId="0" applyNumberFormat="1" applyFont="1" applyFill="1" applyBorder="1" applyAlignment="1" applyProtection="1">
      <alignment horizontal="center"/>
      <protection locked="0"/>
    </xf>
    <xf numFmtId="4" fontId="86" fillId="0" borderId="3" xfId="0" applyNumberFormat="1" applyFont="1" applyFill="1" applyBorder="1" applyAlignment="1" applyProtection="1">
      <alignment horizontal="center"/>
      <protection locked="0"/>
    </xf>
    <xf numFmtId="0" fontId="102" fillId="0" borderId="3" xfId="0" applyFont="1" applyFill="1" applyBorder="1" applyAlignment="1">
      <alignment horizontal="center"/>
    </xf>
    <xf numFmtId="182" fontId="86" fillId="0" borderId="3" xfId="0" applyNumberFormat="1" applyFont="1" applyFill="1" applyBorder="1" applyAlignment="1" applyProtection="1">
      <alignment horizontal="center" vertical="center"/>
      <protection locked="0"/>
    </xf>
    <xf numFmtId="4" fontId="86" fillId="0" borderId="3" xfId="0" applyNumberFormat="1" applyFont="1" applyFill="1" applyBorder="1" applyAlignment="1" applyProtection="1">
      <alignment horizontal="center" vertical="center"/>
      <protection locked="0"/>
    </xf>
    <xf numFmtId="2" fontId="27" fillId="0" borderId="3" xfId="0" applyNumberFormat="1" applyFont="1" applyFill="1" applyBorder="1" applyAlignment="1" applyProtection="1">
      <alignment horizontal="center" vertical="center"/>
      <protection locked="0"/>
    </xf>
    <xf numFmtId="182" fontId="27" fillId="0" borderId="3" xfId="0" applyNumberFormat="1" applyFont="1" applyFill="1" applyBorder="1" applyAlignment="1" applyProtection="1">
      <alignment horizontal="center" vertical="center"/>
      <protection locked="0"/>
    </xf>
    <xf numFmtId="0" fontId="86" fillId="0" borderId="3" xfId="1127" applyFont="1" applyFill="1" applyBorder="1" applyAlignment="1">
      <alignment horizontal="center" vertical="center"/>
      <protection/>
    </xf>
    <xf numFmtId="0" fontId="27" fillId="0" borderId="3" xfId="1127" applyFont="1" applyFill="1" applyBorder="1" applyAlignment="1" applyProtection="1">
      <alignment horizontal="center" vertical="center"/>
      <protection locked="0"/>
    </xf>
    <xf numFmtId="0" fontId="86" fillId="0" borderId="3" xfId="1127" applyFont="1" applyFill="1" applyBorder="1" applyAlignment="1" applyProtection="1">
      <alignment horizontal="center" vertical="center"/>
      <protection locked="0"/>
    </xf>
    <xf numFmtId="0" fontId="86" fillId="0" borderId="3" xfId="0" applyFont="1" applyFill="1" applyBorder="1" applyAlignment="1" applyProtection="1">
      <alignment horizontal="center" vertical="center"/>
      <protection/>
    </xf>
    <xf numFmtId="1" fontId="86" fillId="0" borderId="3" xfId="0" applyNumberFormat="1" applyFont="1" applyFill="1" applyBorder="1" applyAlignment="1">
      <alignment horizontal="center" vertical="center"/>
    </xf>
    <xf numFmtId="1" fontId="86" fillId="0" borderId="3" xfId="0" applyNumberFormat="1" applyFont="1" applyFill="1" applyBorder="1" applyAlignment="1">
      <alignment vertical="center"/>
    </xf>
    <xf numFmtId="1" fontId="86" fillId="0" borderId="3" xfId="0" applyNumberFormat="1" applyFont="1" applyFill="1" applyBorder="1" applyAlignment="1">
      <alignment horizontal="center"/>
    </xf>
    <xf numFmtId="1" fontId="86" fillId="0" borderId="3" xfId="0" applyNumberFormat="1" applyFont="1" applyFill="1" applyBorder="1" applyAlignment="1" applyProtection="1">
      <alignment horizontal="center"/>
      <protection/>
    </xf>
    <xf numFmtId="4" fontId="27" fillId="0" borderId="3" xfId="0" applyNumberFormat="1" applyFont="1" applyFill="1" applyBorder="1" applyAlignment="1" applyProtection="1">
      <alignment horizontal="center"/>
      <protection locked="0"/>
    </xf>
    <xf numFmtId="0" fontId="86" fillId="0" borderId="3" xfId="0" applyFont="1" applyFill="1" applyBorder="1" applyAlignment="1">
      <alignment horizontal="center" vertical="center"/>
    </xf>
    <xf numFmtId="0" fontId="27" fillId="0" borderId="3" xfId="1198" applyFont="1" applyFill="1" applyBorder="1" applyAlignment="1">
      <alignment horizontal="left" vertical="center"/>
      <protection/>
    </xf>
    <xf numFmtId="0" fontId="0" fillId="0" borderId="33" xfId="121" applyFont="1" applyBorder="1" applyAlignment="1">
      <alignment wrapText="1"/>
      <protection/>
    </xf>
    <xf numFmtId="0" fontId="0" fillId="0" borderId="34" xfId="121" applyFont="1" applyBorder="1" applyAlignment="1">
      <alignment wrapText="1"/>
      <protection/>
    </xf>
    <xf numFmtId="0" fontId="0" fillId="0" borderId="38" xfId="0" applyFont="1" applyBorder="1" applyAlignment="1">
      <alignment/>
    </xf>
    <xf numFmtId="0" fontId="0" fillId="0" borderId="0" xfId="0" applyFont="1" applyAlignment="1">
      <alignment/>
    </xf>
    <xf numFmtId="0" fontId="0" fillId="0" borderId="35" xfId="121" applyFont="1" applyBorder="1" applyAlignment="1">
      <alignment wrapText="1"/>
      <protection/>
    </xf>
    <xf numFmtId="0" fontId="0" fillId="0" borderId="0" xfId="121" applyFont="1" applyBorder="1" applyAlignment="1">
      <alignment wrapText="1"/>
      <protection/>
    </xf>
    <xf numFmtId="0" fontId="0" fillId="0" borderId="0" xfId="0" applyFont="1" applyBorder="1" applyAlignment="1">
      <alignment/>
    </xf>
    <xf numFmtId="0" fontId="0" fillId="0" borderId="40" xfId="0" applyFont="1" applyBorder="1" applyAlignment="1">
      <alignment/>
    </xf>
    <xf numFmtId="0" fontId="0" fillId="0" borderId="36" xfId="121" applyFont="1" applyBorder="1" applyAlignment="1">
      <alignment wrapText="1"/>
      <protection/>
    </xf>
    <xf numFmtId="0" fontId="0" fillId="0" borderId="37" xfId="121" applyFont="1" applyBorder="1" applyAlignment="1">
      <alignment wrapText="1"/>
      <protection/>
    </xf>
    <xf numFmtId="0" fontId="0" fillId="0" borderId="39" xfId="0" applyFont="1" applyBorder="1" applyAlignment="1">
      <alignment/>
    </xf>
    <xf numFmtId="0" fontId="76" fillId="0" borderId="0" xfId="0" applyFont="1" applyFill="1" applyAlignment="1">
      <alignment/>
    </xf>
    <xf numFmtId="0" fontId="87" fillId="0" borderId="69" xfId="1199" applyFont="1" applyFill="1" applyBorder="1" applyAlignment="1">
      <alignment horizontal="center" vertical="center" wrapText="1"/>
      <protection/>
    </xf>
    <xf numFmtId="0" fontId="87" fillId="0" borderId="70" xfId="1199" applyFont="1" applyFill="1" applyBorder="1" applyAlignment="1">
      <alignment horizontal="center" vertical="center" wrapText="1"/>
      <protection/>
    </xf>
    <xf numFmtId="0" fontId="87" fillId="0" borderId="71" xfId="1199" applyFont="1" applyFill="1" applyBorder="1" applyAlignment="1">
      <alignment horizontal="center" vertical="center" wrapText="1"/>
      <protection/>
    </xf>
    <xf numFmtId="3" fontId="87" fillId="0" borderId="72" xfId="1199" applyNumberFormat="1" applyFont="1" applyFill="1" applyBorder="1" applyAlignment="1">
      <alignment horizontal="center" vertical="center" wrapText="1"/>
      <protection/>
    </xf>
    <xf numFmtId="0" fontId="7" fillId="0" borderId="0" xfId="1199" applyFont="1" applyFill="1" applyAlignment="1">
      <alignment vertical="center" wrapText="1"/>
      <protection/>
    </xf>
    <xf numFmtId="0" fontId="104" fillId="18" borderId="73" xfId="1199" applyFont="1" applyFill="1" applyBorder="1" applyAlignment="1">
      <alignment horizontal="center" vertical="center" wrapText="1"/>
      <protection/>
    </xf>
    <xf numFmtId="0" fontId="53" fillId="18" borderId="4" xfId="1199" applyFont="1" applyFill="1" applyBorder="1" applyAlignment="1">
      <alignment horizontal="left" vertical="center" wrapText="1"/>
      <protection/>
    </xf>
    <xf numFmtId="0" fontId="105" fillId="18" borderId="4" xfId="1199" applyFont="1" applyFill="1" applyBorder="1" applyAlignment="1">
      <alignment horizontal="center" vertical="center" wrapText="1"/>
      <protection/>
    </xf>
    <xf numFmtId="0" fontId="105" fillId="18" borderId="74" xfId="1199" applyFont="1" applyFill="1" applyBorder="1" applyAlignment="1">
      <alignment horizontal="center" vertical="center" wrapText="1"/>
      <protection/>
    </xf>
    <xf numFmtId="3" fontId="73" fillId="18" borderId="75" xfId="1199" applyNumberFormat="1" applyFont="1" applyFill="1" applyBorder="1" applyAlignment="1">
      <alignment horizontal="center" vertical="center" wrapText="1"/>
      <protection/>
    </xf>
    <xf numFmtId="0" fontId="7" fillId="0" borderId="0" xfId="1199" applyFont="1" applyAlignment="1">
      <alignment vertical="center" wrapText="1"/>
      <protection/>
    </xf>
    <xf numFmtId="0" fontId="10" fillId="0" borderId="73" xfId="1199" applyFont="1" applyFill="1" applyBorder="1" applyAlignment="1">
      <alignment horizontal="center" vertical="center" wrapText="1"/>
      <protection/>
    </xf>
    <xf numFmtId="0" fontId="10" fillId="0" borderId="4" xfId="1199" applyFont="1" applyFill="1" applyBorder="1" applyAlignment="1">
      <alignment vertical="center" wrapText="1"/>
      <protection/>
    </xf>
    <xf numFmtId="0" fontId="0" fillId="0" borderId="4" xfId="1199" applyFont="1" applyFill="1" applyBorder="1" applyAlignment="1">
      <alignment horizontal="center" vertical="center" wrapText="1"/>
      <protection/>
    </xf>
    <xf numFmtId="0" fontId="0" fillId="0" borderId="74" xfId="1199" applyFont="1" applyFill="1" applyBorder="1" applyAlignment="1">
      <alignment horizontal="center" vertical="center" wrapText="1"/>
      <protection/>
    </xf>
    <xf numFmtId="3" fontId="0" fillId="0" borderId="75" xfId="1199" applyNumberFormat="1" applyFont="1" applyFill="1" applyBorder="1" applyAlignment="1">
      <alignment horizontal="center" vertical="center" wrapText="1"/>
      <protection/>
    </xf>
    <xf numFmtId="0" fontId="114" fillId="0" borderId="73" xfId="1199" applyFont="1" applyFill="1" applyBorder="1" applyAlignment="1">
      <alignment horizontal="center" vertical="center" wrapText="1"/>
      <protection/>
    </xf>
    <xf numFmtId="0" fontId="114" fillId="0" borderId="4" xfId="1199" applyFont="1" applyFill="1" applyBorder="1" applyAlignment="1">
      <alignment vertical="center" wrapText="1"/>
      <protection/>
    </xf>
    <xf numFmtId="0" fontId="0" fillId="0" borderId="76" xfId="1199" applyFont="1" applyFill="1" applyBorder="1" applyAlignment="1">
      <alignment horizontal="center" vertical="center" wrapText="1"/>
      <protection/>
    </xf>
    <xf numFmtId="3" fontId="0" fillId="0" borderId="77" xfId="1199" applyNumberFormat="1" applyFont="1" applyFill="1" applyBorder="1" applyAlignment="1">
      <alignment horizontal="center" vertical="center" wrapText="1"/>
      <protection/>
    </xf>
    <xf numFmtId="0" fontId="10" fillId="0" borderId="74" xfId="1199" applyFont="1" applyFill="1" applyBorder="1" applyAlignment="1">
      <alignment horizontal="center" vertical="center" wrapText="1"/>
      <protection/>
    </xf>
    <xf numFmtId="182" fontId="76" fillId="0" borderId="4" xfId="0" applyNumberFormat="1" applyFont="1" applyFill="1" applyBorder="1" applyAlignment="1">
      <alignment horizontal="center" vertical="center"/>
    </xf>
    <xf numFmtId="182" fontId="76" fillId="0" borderId="75" xfId="0" applyNumberFormat="1" applyFont="1" applyFill="1" applyBorder="1" applyAlignment="1">
      <alignment horizontal="center" vertical="center"/>
    </xf>
    <xf numFmtId="0" fontId="10" fillId="0" borderId="4" xfId="1199" applyFont="1" applyFill="1" applyBorder="1" applyAlignment="1">
      <alignment horizontal="center" vertical="center" wrapText="1"/>
      <protection/>
    </xf>
    <xf numFmtId="0" fontId="0" fillId="0" borderId="73" xfId="1199" applyFont="1" applyFill="1" applyBorder="1" applyAlignment="1">
      <alignment horizontal="center" vertical="center" wrapText="1"/>
      <protection/>
    </xf>
    <xf numFmtId="0" fontId="0" fillId="0" borderId="4" xfId="1199" applyFont="1" applyFill="1" applyBorder="1" applyAlignment="1">
      <alignment vertical="center" wrapText="1"/>
      <protection/>
    </xf>
    <xf numFmtId="182" fontId="76" fillId="0" borderId="74" xfId="0" applyNumberFormat="1" applyFont="1" applyFill="1" applyBorder="1" applyAlignment="1">
      <alignment horizontal="center" vertical="center"/>
    </xf>
    <xf numFmtId="0" fontId="106" fillId="18" borderId="73" xfId="1199" applyFont="1" applyFill="1" applyBorder="1" applyAlignment="1">
      <alignment horizontal="center" vertical="center" wrapText="1"/>
      <protection/>
    </xf>
    <xf numFmtId="0" fontId="53" fillId="18" borderId="4" xfId="1199" applyFont="1" applyFill="1" applyBorder="1" applyAlignment="1">
      <alignment horizontal="center" vertical="center" wrapText="1"/>
      <protection/>
    </xf>
    <xf numFmtId="0" fontId="107" fillId="18" borderId="4" xfId="1199" applyFont="1" applyFill="1" applyBorder="1" applyAlignment="1">
      <alignment horizontal="center" vertical="center" wrapText="1"/>
      <protection/>
    </xf>
    <xf numFmtId="0" fontId="107" fillId="18" borderId="74" xfId="1199" applyFont="1" applyFill="1" applyBorder="1" applyAlignment="1">
      <alignment horizontal="center" vertical="center" wrapText="1"/>
      <protection/>
    </xf>
    <xf numFmtId="228" fontId="50" fillId="18" borderId="75" xfId="1199" applyNumberFormat="1" applyFont="1" applyFill="1" applyBorder="1" applyAlignment="1">
      <alignment horizontal="center" vertical="center" wrapText="1"/>
      <protection/>
    </xf>
    <xf numFmtId="0" fontId="50" fillId="18" borderId="4" xfId="1199" applyFont="1" applyFill="1" applyBorder="1" applyAlignment="1">
      <alignment horizontal="left" vertical="center" wrapText="1"/>
      <protection/>
    </xf>
    <xf numFmtId="0" fontId="106" fillId="18" borderId="4" xfId="1199" applyFont="1" applyFill="1" applyBorder="1" applyAlignment="1">
      <alignment horizontal="center" vertical="center" wrapText="1"/>
      <protection/>
    </xf>
    <xf numFmtId="182" fontId="88" fillId="18" borderId="4" xfId="0" applyNumberFormat="1" applyFont="1" applyFill="1" applyBorder="1" applyAlignment="1">
      <alignment horizontal="center" vertical="center"/>
    </xf>
    <xf numFmtId="182" fontId="88" fillId="18" borderId="75" xfId="0" applyNumberFormat="1" applyFont="1" applyFill="1" applyBorder="1" applyAlignment="1">
      <alignment horizontal="center" vertical="center"/>
    </xf>
    <xf numFmtId="0" fontId="90" fillId="0" borderId="0" xfId="1199" applyFont="1" applyAlignment="1">
      <alignment vertical="center" wrapText="1"/>
      <protection/>
    </xf>
    <xf numFmtId="0" fontId="115" fillId="18" borderId="73" xfId="1199" applyFont="1" applyFill="1" applyBorder="1" applyAlignment="1">
      <alignment horizontal="center" vertical="center" wrapText="1"/>
      <protection/>
    </xf>
    <xf numFmtId="0" fontId="113" fillId="18" borderId="4" xfId="1199" applyFont="1" applyFill="1" applyBorder="1" applyAlignment="1">
      <alignment horizontal="left" vertical="center" wrapText="1"/>
      <protection/>
    </xf>
    <xf numFmtId="0" fontId="115" fillId="18" borderId="4" xfId="1199" applyFont="1" applyFill="1" applyBorder="1" applyAlignment="1">
      <alignment horizontal="center" vertical="center" wrapText="1"/>
      <protection/>
    </xf>
    <xf numFmtId="182" fontId="116" fillId="18" borderId="4" xfId="0" applyNumberFormat="1" applyFont="1" applyFill="1" applyBorder="1" applyAlignment="1">
      <alignment horizontal="center" vertical="center"/>
    </xf>
    <xf numFmtId="182" fontId="116" fillId="18" borderId="75" xfId="0" applyNumberFormat="1" applyFont="1" applyFill="1" applyBorder="1" applyAlignment="1">
      <alignment horizontal="center" vertical="center"/>
    </xf>
    <xf numFmtId="0" fontId="91" fillId="0" borderId="78" xfId="1199" applyFont="1" applyFill="1" applyBorder="1" applyAlignment="1">
      <alignment horizontal="center" vertical="center" wrapText="1"/>
      <protection/>
    </xf>
    <xf numFmtId="0" fontId="91" fillId="0" borderId="79" xfId="1199" applyFont="1" applyFill="1" applyBorder="1" applyAlignment="1">
      <alignment vertical="center" wrapText="1"/>
      <protection/>
    </xf>
    <xf numFmtId="0" fontId="91" fillId="0" borderId="79" xfId="1199" applyFont="1" applyFill="1" applyBorder="1" applyAlignment="1">
      <alignment horizontal="center" vertical="center" wrapText="1"/>
      <protection/>
    </xf>
    <xf numFmtId="0" fontId="91" fillId="0" borderId="80" xfId="1199" applyFont="1" applyFill="1" applyBorder="1" applyAlignment="1">
      <alignment horizontal="center" vertical="center" wrapText="1"/>
      <protection/>
    </xf>
    <xf numFmtId="3" fontId="91" fillId="0" borderId="81" xfId="1199" applyNumberFormat="1" applyFont="1" applyFill="1" applyBorder="1" applyAlignment="1">
      <alignment horizontal="center" vertical="center" wrapText="1"/>
      <protection/>
    </xf>
    <xf numFmtId="0" fontId="7" fillId="0" borderId="0" xfId="1199" applyFont="1" applyFill="1" applyAlignment="1">
      <alignment horizontal="center" vertical="center" wrapText="1"/>
      <protection/>
    </xf>
    <xf numFmtId="43" fontId="7" fillId="0" borderId="0" xfId="1199" applyNumberFormat="1" applyFont="1" applyFill="1" applyAlignment="1">
      <alignment vertical="center" wrapText="1"/>
      <protection/>
    </xf>
    <xf numFmtId="3" fontId="7" fillId="0" borderId="0" xfId="1199" applyNumberFormat="1" applyFont="1" applyFill="1" applyAlignment="1">
      <alignment horizontal="center" vertical="center" wrapText="1"/>
      <protection/>
    </xf>
    <xf numFmtId="0" fontId="86" fillId="0" borderId="3" xfId="0" applyFont="1" applyFill="1" applyBorder="1" applyAlignment="1">
      <alignment horizontal="left" vertical="center" wrapText="1"/>
    </xf>
    <xf numFmtId="0" fontId="86" fillId="0" borderId="3" xfId="0" applyFont="1" applyFill="1" applyBorder="1" applyAlignment="1">
      <alignment horizontal="center" wrapText="1"/>
    </xf>
    <xf numFmtId="0" fontId="86" fillId="0" borderId="3" xfId="0" applyNumberFormat="1" applyFont="1" applyFill="1" applyBorder="1" applyAlignment="1">
      <alignment horizontal="center" vertical="center"/>
    </xf>
    <xf numFmtId="0" fontId="86" fillId="0" borderId="3" xfId="1198" applyFont="1" applyFill="1" applyBorder="1" applyAlignment="1">
      <alignment horizontal="left" vertical="center"/>
      <protection/>
    </xf>
    <xf numFmtId="0" fontId="27" fillId="0" borderId="3" xfId="0" applyNumberFormat="1" applyFont="1" applyFill="1" applyBorder="1" applyAlignment="1">
      <alignment horizontal="center" vertical="center"/>
    </xf>
    <xf numFmtId="0" fontId="27" fillId="0" borderId="3" xfId="0" applyFont="1" applyFill="1" applyBorder="1" applyAlignment="1">
      <alignment horizontal="left" vertical="center"/>
    </xf>
    <xf numFmtId="0" fontId="86" fillId="0" borderId="67" xfId="0" applyFont="1" applyFill="1" applyBorder="1" applyAlignment="1">
      <alignment horizontal="center" vertical="center"/>
    </xf>
    <xf numFmtId="0" fontId="86" fillId="0" borderId="20" xfId="1200" applyFont="1" applyFill="1" applyBorder="1" applyAlignment="1" applyProtection="1">
      <alignment horizontal="left" wrapText="1"/>
      <protection locked="0"/>
    </xf>
    <xf numFmtId="0" fontId="27" fillId="0" borderId="20" xfId="0" applyFont="1" applyFill="1" applyBorder="1" applyAlignment="1" applyProtection="1">
      <alignment horizontal="left"/>
      <protection locked="0"/>
    </xf>
    <xf numFmtId="229" fontId="86" fillId="0" borderId="53" xfId="0" applyNumberFormat="1" applyFont="1" applyFill="1" applyBorder="1" applyAlignment="1" applyProtection="1">
      <alignment horizontal="center" vertical="center"/>
      <protection locked="0"/>
    </xf>
    <xf numFmtId="0" fontId="86" fillId="0" borderId="52" xfId="0" applyFont="1" applyFill="1" applyBorder="1" applyAlignment="1" applyProtection="1">
      <alignment horizontal="center" vertical="center"/>
      <protection locked="0"/>
    </xf>
    <xf numFmtId="0" fontId="27" fillId="0" borderId="67" xfId="0" applyNumberFormat="1" applyFont="1" applyFill="1" applyBorder="1" applyAlignment="1">
      <alignment horizontal="center" vertical="center"/>
    </xf>
    <xf numFmtId="4" fontId="86" fillId="0" borderId="55" xfId="0" applyNumberFormat="1" applyFont="1" applyFill="1" applyBorder="1" applyAlignment="1" applyProtection="1">
      <alignment horizontal="center" vertical="center"/>
      <protection locked="0"/>
    </xf>
    <xf numFmtId="0" fontId="86" fillId="0" borderId="58" xfId="0" applyFont="1" applyFill="1" applyBorder="1" applyAlignment="1" applyProtection="1">
      <alignment horizontal="center" vertical="center"/>
      <protection locked="0"/>
    </xf>
    <xf numFmtId="0" fontId="86" fillId="0" borderId="59" xfId="1202" applyFont="1" applyFill="1" applyBorder="1" applyAlignment="1" applyProtection="1">
      <alignment vertical="center" wrapText="1"/>
      <protection locked="0"/>
    </xf>
    <xf numFmtId="0" fontId="27" fillId="0" borderId="20" xfId="0" applyFont="1" applyFill="1" applyBorder="1" applyAlignment="1" applyProtection="1">
      <alignment horizontal="left" vertical="center"/>
      <protection locked="0"/>
    </xf>
    <xf numFmtId="0" fontId="10" fillId="0" borderId="4" xfId="1199" applyFont="1" applyFill="1" applyBorder="1" applyAlignment="1">
      <alignment vertical="center" wrapText="1"/>
      <protection/>
    </xf>
    <xf numFmtId="0" fontId="27" fillId="0" borderId="82" xfId="0" applyFont="1" applyFill="1" applyBorder="1" applyAlignment="1" applyProtection="1">
      <alignment horizontal="center"/>
      <protection locked="0"/>
    </xf>
    <xf numFmtId="0" fontId="86" fillId="0" borderId="20" xfId="0" applyFont="1" applyFill="1" applyBorder="1" applyAlignment="1" applyProtection="1">
      <alignment horizontal="center" vertical="center"/>
      <protection/>
    </xf>
    <xf numFmtId="0" fontId="86" fillId="0" borderId="67" xfId="0" applyNumberFormat="1" applyFont="1" applyFill="1" applyBorder="1" applyAlignment="1">
      <alignment horizontal="center" vertical="center"/>
    </xf>
    <xf numFmtId="0" fontId="10" fillId="0" borderId="73" xfId="1199" applyFont="1" applyFill="1" applyBorder="1" applyAlignment="1">
      <alignment horizontal="center" vertical="center" wrapText="1"/>
      <protection/>
    </xf>
    <xf numFmtId="0" fontId="86" fillId="0" borderId="3" xfId="0" applyFont="1" applyFill="1" applyBorder="1" applyAlignment="1" applyProtection="1">
      <alignment horizontal="left" vertical="center" wrapText="1"/>
      <protection locked="0"/>
    </xf>
    <xf numFmtId="0" fontId="86" fillId="0" borderId="3" xfId="0" applyFont="1" applyFill="1" applyBorder="1" applyAlignment="1" applyProtection="1">
      <alignment horizontal="center" vertical="center" wrapText="1"/>
      <protection locked="0"/>
    </xf>
    <xf numFmtId="0" fontId="86" fillId="0" borderId="83" xfId="0" applyFont="1" applyFill="1" applyBorder="1" applyAlignment="1">
      <alignment horizontal="center" wrapText="1"/>
    </xf>
    <xf numFmtId="0" fontId="86" fillId="0" borderId="67" xfId="0" applyFont="1" applyFill="1" applyBorder="1" applyAlignment="1" applyProtection="1">
      <alignment horizontal="left"/>
      <protection locked="0"/>
    </xf>
    <xf numFmtId="0" fontId="86" fillId="0" borderId="84" xfId="0" applyFont="1" applyFill="1" applyBorder="1" applyAlignment="1">
      <alignment horizontal="left" vertical="center"/>
    </xf>
    <xf numFmtId="0" fontId="86" fillId="0" borderId="85" xfId="0" applyFont="1" applyFill="1" applyBorder="1" applyAlignment="1">
      <alignment horizontal="left" vertical="center"/>
    </xf>
    <xf numFmtId="0" fontId="27" fillId="0" borderId="56" xfId="0" applyFont="1" applyFill="1" applyBorder="1" applyAlignment="1" applyProtection="1">
      <alignment horizontal="left" vertical="center"/>
      <protection locked="0"/>
    </xf>
    <xf numFmtId="0" fontId="86" fillId="0" borderId="67" xfId="0" applyFont="1" applyFill="1" applyBorder="1" applyAlignment="1">
      <alignment horizontal="left" wrapText="1"/>
    </xf>
    <xf numFmtId="0" fontId="86" fillId="0" borderId="53" xfId="0" applyFont="1" applyFill="1" applyBorder="1" applyAlignment="1" applyProtection="1">
      <alignment horizontal="center" vertical="center" wrapText="1"/>
      <protection locked="0"/>
    </xf>
    <xf numFmtId="0" fontId="86" fillId="0" borderId="20" xfId="0" applyFont="1" applyFill="1" applyBorder="1" applyAlignment="1" applyProtection="1">
      <alignment horizontal="left" wrapText="1"/>
      <protection locked="0"/>
    </xf>
    <xf numFmtId="182" fontId="86" fillId="34" borderId="3" xfId="0" applyNumberFormat="1" applyFont="1" applyFill="1" applyBorder="1" applyAlignment="1" applyProtection="1">
      <alignment horizontal="center" vertical="center"/>
      <protection locked="0"/>
    </xf>
    <xf numFmtId="0" fontId="27" fillId="0" borderId="86" xfId="0" applyNumberFormat="1" applyFont="1" applyFill="1" applyBorder="1" applyAlignment="1">
      <alignment horizontal="center" vertical="center"/>
    </xf>
    <xf numFmtId="0" fontId="86" fillId="0" borderId="3" xfId="0" applyFont="1" applyFill="1" applyBorder="1" applyAlignment="1">
      <alignment vertical="center" wrapText="1"/>
    </xf>
    <xf numFmtId="0" fontId="86" fillId="0" borderId="54" xfId="0" applyFont="1" applyFill="1" applyBorder="1" applyAlignment="1" applyProtection="1">
      <alignment horizontal="center" vertical="center"/>
      <protection locked="0"/>
    </xf>
    <xf numFmtId="182" fontId="86" fillId="34" borderId="3" xfId="0" applyNumberFormat="1" applyFont="1" applyFill="1" applyBorder="1" applyAlignment="1" applyProtection="1">
      <alignment horizontal="center"/>
      <protection locked="0"/>
    </xf>
    <xf numFmtId="0" fontId="117" fillId="0" borderId="87" xfId="1195" applyFont="1" applyBorder="1" applyAlignment="1">
      <alignment horizontal="center"/>
      <protection/>
    </xf>
    <xf numFmtId="0" fontId="117" fillId="0" borderId="88" xfId="1195" applyFont="1" applyBorder="1" applyAlignment="1">
      <alignment horizontal="center"/>
      <protection/>
    </xf>
    <xf numFmtId="0" fontId="100" fillId="0" borderId="0" xfId="1195" applyFont="1" applyFill="1" applyBorder="1" applyAlignment="1">
      <alignment horizontal="center" vertical="center"/>
      <protection/>
    </xf>
    <xf numFmtId="0" fontId="117" fillId="0" borderId="89" xfId="1195" applyFont="1" applyBorder="1" applyAlignment="1">
      <alignment horizontal="center"/>
      <protection/>
    </xf>
    <xf numFmtId="49" fontId="56" fillId="0" borderId="33" xfId="0" applyNumberFormat="1" applyFont="1" applyFill="1" applyBorder="1" applyAlignment="1">
      <alignment horizontal="center" vertical="center" wrapText="1"/>
    </xf>
    <xf numFmtId="49" fontId="56" fillId="0" borderId="34" xfId="0" applyNumberFormat="1" applyFont="1" applyFill="1" applyBorder="1" applyAlignment="1">
      <alignment horizontal="center" vertical="center" wrapText="1"/>
    </xf>
    <xf numFmtId="0" fontId="50" fillId="0" borderId="90" xfId="121" applyFont="1" applyBorder="1" applyAlignment="1">
      <alignment horizontal="center" wrapText="1"/>
      <protection/>
    </xf>
    <xf numFmtId="0" fontId="50" fillId="0" borderId="31" xfId="121" applyFont="1" applyBorder="1" applyAlignment="1">
      <alignment horizontal="center" wrapText="1"/>
      <protection/>
    </xf>
    <xf numFmtId="0" fontId="50" fillId="0" borderId="91" xfId="121" applyFont="1" applyBorder="1" applyAlignment="1">
      <alignment horizontal="center" wrapText="1"/>
      <protection/>
    </xf>
    <xf numFmtId="49" fontId="56" fillId="0" borderId="33" xfId="0" applyNumberFormat="1" applyFont="1" applyFill="1" applyBorder="1" applyAlignment="1">
      <alignment horizontal="center" vertical="center" wrapText="1"/>
    </xf>
    <xf numFmtId="49" fontId="56" fillId="0" borderId="34" xfId="0" applyNumberFormat="1" applyFont="1" applyFill="1" applyBorder="1" applyAlignment="1">
      <alignment horizontal="center" vertical="center" wrapText="1"/>
    </xf>
    <xf numFmtId="0" fontId="50" fillId="0" borderId="90" xfId="121" applyFont="1" applyBorder="1" applyAlignment="1">
      <alignment horizontal="center" vertical="center" wrapText="1"/>
      <protection/>
    </xf>
    <xf numFmtId="0" fontId="50" fillId="0" borderId="31" xfId="121" applyFont="1" applyBorder="1" applyAlignment="1">
      <alignment horizontal="center" vertical="center" wrapText="1"/>
      <protection/>
    </xf>
    <xf numFmtId="0" fontId="50" fillId="0" borderId="91" xfId="121" applyFont="1" applyBorder="1" applyAlignment="1">
      <alignment horizontal="center" vertical="center" wrapText="1"/>
      <protection/>
    </xf>
    <xf numFmtId="49" fontId="10" fillId="0" borderId="3" xfId="0" applyNumberFormat="1" applyFont="1" applyFill="1" applyBorder="1" applyAlignment="1">
      <alignment horizontal="center" vertical="center" wrapText="1"/>
    </xf>
    <xf numFmtId="3" fontId="10" fillId="0" borderId="3" xfId="1197" applyNumberFormat="1" applyFont="1" applyFill="1" applyBorder="1" applyAlignment="1">
      <alignment horizontal="center" vertical="center" wrapText="1"/>
      <protection/>
    </xf>
    <xf numFmtId="0" fontId="50" fillId="0" borderId="90" xfId="121" applyFont="1" applyFill="1" applyBorder="1" applyAlignment="1">
      <alignment horizontal="center" wrapText="1"/>
      <protection/>
    </xf>
    <xf numFmtId="0" fontId="50" fillId="0" borderId="31" xfId="121" applyFont="1" applyFill="1" applyBorder="1" applyAlignment="1">
      <alignment horizontal="center" wrapText="1"/>
      <protection/>
    </xf>
    <xf numFmtId="0" fontId="50" fillId="0" borderId="91" xfId="121" applyFont="1" applyFill="1" applyBorder="1" applyAlignment="1">
      <alignment horizontal="center" wrapText="1"/>
      <protection/>
    </xf>
    <xf numFmtId="49" fontId="10" fillId="0" borderId="3" xfId="0" applyNumberFormat="1" applyFont="1" applyFill="1" applyBorder="1" applyAlignment="1">
      <alignment horizontal="center" vertical="center"/>
    </xf>
    <xf numFmtId="49" fontId="56" fillId="0" borderId="3" xfId="0" applyNumberFormat="1" applyFont="1" applyFill="1" applyBorder="1" applyAlignment="1">
      <alignment horizontal="center" vertical="center" wrapText="1"/>
    </xf>
    <xf numFmtId="4" fontId="10" fillId="0" borderId="3" xfId="1197" applyNumberFormat="1" applyFont="1" applyFill="1" applyBorder="1" applyAlignment="1">
      <alignment horizontal="center" vertical="center" wrapText="1"/>
      <protection/>
    </xf>
    <xf numFmtId="0" fontId="88" fillId="0" borderId="90" xfId="121" applyFont="1" applyFill="1" applyBorder="1" applyAlignment="1">
      <alignment horizontal="center" wrapText="1"/>
      <protection/>
    </xf>
    <xf numFmtId="0" fontId="88" fillId="0" borderId="31" xfId="121" applyFont="1" applyFill="1" applyBorder="1" applyAlignment="1">
      <alignment horizontal="center" wrapText="1"/>
      <protection/>
    </xf>
    <xf numFmtId="0" fontId="88" fillId="0" borderId="91" xfId="121" applyFont="1" applyFill="1" applyBorder="1" applyAlignment="1">
      <alignment horizontal="center" wrapText="1"/>
      <protection/>
    </xf>
    <xf numFmtId="49" fontId="56" fillId="0" borderId="92" xfId="0" applyNumberFormat="1" applyFont="1" applyFill="1" applyBorder="1" applyAlignment="1" applyProtection="1">
      <alignment horizontal="center" vertical="center" wrapText="1"/>
      <protection locked="0"/>
    </xf>
    <xf numFmtId="49" fontId="56" fillId="0" borderId="93" xfId="0" applyNumberFormat="1" applyFont="1" applyFill="1" applyBorder="1" applyAlignment="1" applyProtection="1">
      <alignment horizontal="center" vertical="center" wrapText="1"/>
      <protection locked="0"/>
    </xf>
    <xf numFmtId="49" fontId="56" fillId="0" borderId="94" xfId="0" applyNumberFormat="1" applyFont="1" applyFill="1" applyBorder="1" applyAlignment="1" applyProtection="1">
      <alignment horizontal="center" vertical="center" wrapText="1"/>
      <protection locked="0"/>
    </xf>
    <xf numFmtId="3" fontId="76" fillId="0" borderId="95" xfId="1197" applyNumberFormat="1" applyFont="1" applyFill="1" applyBorder="1" applyAlignment="1" applyProtection="1">
      <alignment horizontal="center" vertical="center" wrapText="1"/>
      <protection locked="0"/>
    </xf>
    <xf numFmtId="3" fontId="76" fillId="0" borderId="96" xfId="1197" applyNumberFormat="1" applyFont="1" applyFill="1" applyBorder="1" applyAlignment="1" applyProtection="1">
      <alignment horizontal="center" vertical="center" wrapText="1"/>
      <protection locked="0"/>
    </xf>
    <xf numFmtId="3" fontId="76" fillId="0" borderId="97" xfId="1197" applyNumberFormat="1" applyFont="1" applyFill="1" applyBorder="1" applyAlignment="1" applyProtection="1">
      <alignment horizontal="center" vertical="center" wrapText="1"/>
      <protection locked="0"/>
    </xf>
    <xf numFmtId="4" fontId="76" fillId="0" borderId="97" xfId="1197" applyNumberFormat="1" applyFont="1" applyFill="1" applyBorder="1" applyAlignment="1" applyProtection="1">
      <alignment horizontal="center" vertical="center" wrapText="1"/>
      <protection locked="0"/>
    </xf>
    <xf numFmtId="4" fontId="76" fillId="0" borderId="95" xfId="1197" applyNumberFormat="1" applyFont="1" applyFill="1" applyBorder="1" applyAlignment="1" applyProtection="1">
      <alignment horizontal="center" vertical="center" wrapText="1"/>
      <protection locked="0"/>
    </xf>
    <xf numFmtId="4" fontId="76" fillId="0" borderId="98" xfId="1197" applyNumberFormat="1" applyFont="1" applyFill="1" applyBorder="1" applyAlignment="1" applyProtection="1">
      <alignment horizontal="center" vertical="center" wrapText="1"/>
      <protection locked="0"/>
    </xf>
    <xf numFmtId="49" fontId="76" fillId="0" borderId="99" xfId="0" applyNumberFormat="1" applyFont="1" applyFill="1" applyBorder="1" applyAlignment="1" applyProtection="1">
      <alignment horizontal="center" vertical="center"/>
      <protection locked="0"/>
    </xf>
    <xf numFmtId="49" fontId="76" fillId="0" borderId="100" xfId="0" applyNumberFormat="1" applyFont="1" applyFill="1" applyBorder="1" applyAlignment="1" applyProtection="1">
      <alignment horizontal="center" vertical="center" wrapText="1"/>
      <protection locked="0"/>
    </xf>
  </cellXfs>
  <cellStyles count="1376">
    <cellStyle name="Normal" xfId="0"/>
    <cellStyle name="RowLevel_0" xfId="1"/>
    <cellStyle name="ColLevel_0" xfId="2"/>
    <cellStyle name="RowLevel_1" xfId="3"/>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_% 6 -DİYARBAKIR AVM- TEKLİF ÇALIŞMASI-20.12.2006 (JEN.HARİÇ)" xfId="33"/>
    <cellStyle name="_% 6 -DİYARBAKIR AVM- TEKLİF ÇALIŞMASI-20.12.2006 (JEN.HARİÇ)_1" xfId="34"/>
    <cellStyle name="_% 6 -DİYARBAKIR AVM- TEKLİF ÇALIŞMASI-20.12.2006 (JEN.HARİÇ)_1_OFİS_ZAYIF AKIM" xfId="35"/>
    <cellStyle name="_% 6 -DİYARBAKIR AVM- TEKLİF ÇALIŞMASI-20.12.2006 (JEN.HARİÇ)_1_REZİDANS_ZAYIF AKIM" xfId="36"/>
    <cellStyle name="_% 6 -DİYARBAKIR AVM- TEKLİF ÇALIŞMASI-20.12.2006 (JEN.HARİÇ)_2" xfId="37"/>
    <cellStyle name="_% 6 -DİYARBAKIR AVM- TEKLİF ÇALIŞMASI-20.12.2006 (JEN.HARİÇ)_2_OFİS_ZAYIF AKIM" xfId="38"/>
    <cellStyle name="_% 6 -DİYARBAKIR AVM- TEKLİF ÇALIŞMASI-20.12.2006 (JEN.HARİÇ)_2_REZİDANS_ZAYIF AKIM" xfId="39"/>
    <cellStyle name="_% 6 -DİYARBAKIR AVM- TEKLİF ÇALIŞMASI-20.12.2006 (JEN.HARİÇ)_3" xfId="40"/>
    <cellStyle name="_% 6 -DİYARBAKIR AVM- TEKLİF ÇALIŞMASI-20.12.2006 (JEN.HARİÇ)_3_OFİS_ZAYIF AKIM" xfId="41"/>
    <cellStyle name="_% 6 -DİYARBAKIR AVM- TEKLİF ÇALIŞMASI-20.12.2006 (JEN.HARİÇ)_3_REZİDANS_ZAYIF AKIM" xfId="42"/>
    <cellStyle name="_% 6 -DİYARBAKIR AVM- TEKLİF ÇALIŞMASI-20.12.2006 (JEN.HARİÇ)_4" xfId="43"/>
    <cellStyle name="_% 6 -DİYARBAKIR AVM- TEKLİF ÇALIŞMASI-20.12.2006 (JEN.HARİÇ)_4_OFİS_ZAYIF AKIM" xfId="44"/>
    <cellStyle name="_% 6 -DİYARBAKIR AVM- TEKLİF ÇALIŞMASI-20.12.2006 (JEN.HARİÇ)_4_REZİDANS_ZAYIF AKIM" xfId="45"/>
    <cellStyle name="_% 6 -DİYARBAKIR AVM- TEKLİF ÇALIŞMASI-20.12.2006 (JEN.HARİÇ)_5" xfId="46"/>
    <cellStyle name="_% 6 -DİYARBAKIR AVM- TEKLİF ÇALIŞMASI-20.12.2006 (JEN.HARİÇ)_5_OFİS_ZAYIF AKIM" xfId="47"/>
    <cellStyle name="_% 6 -DİYARBAKIR AVM- TEKLİF ÇALIŞMASI-20.12.2006 (JEN.HARİÇ)_5_REZİDANS_ZAYIF AKIM" xfId="48"/>
    <cellStyle name="_% 6 -DİYARBAKIR AVM- TEKLİF ÇALIŞMASI-20.12.2006 (JEN.HARİÇ)_6" xfId="49"/>
    <cellStyle name="_% 6 -DİYARBAKIR AVM- TEKLİF ÇALIŞMASI-20.12.2006 (JEN.HARİÇ)_6_OFİS_ZAYIF AKIM" xfId="50"/>
    <cellStyle name="_% 6 -DİYARBAKIR AVM- TEKLİF ÇALIŞMASI-20.12.2006 (JEN.HARİÇ)_6_REZİDANS_ZAYIF AKIM" xfId="51"/>
    <cellStyle name="_% 6 -DİYARBAKIR AVM- TEKLİF ÇALIŞMASI-20.12.2006 (JEN.HARİÇ)_7" xfId="52"/>
    <cellStyle name="_% 6 -DİYARBAKIR AVM- TEKLİF ÇALIŞMASI-20.12.2006 (JEN.HARİÇ)_7_OFİS_ZAYIF AKIM" xfId="53"/>
    <cellStyle name="_% 6 -DİYARBAKIR AVM- TEKLİF ÇALIŞMASI-20.12.2006 (JEN.HARİÇ)_7_REZİDANS_ZAYIF AKIM" xfId="54"/>
    <cellStyle name="_% 6 -DİYARBAKIR AVM- TEKLİF ÇALIŞMASI-20.12.2006 (JEN.HARİÇ)_8" xfId="55"/>
    <cellStyle name="_% 6 -DİYARBAKIR AVM- TEKLİF ÇALIŞMASI-20.12.2006 (JEN.HARİÇ)_8_OFİS_ZAYIF AKIM" xfId="56"/>
    <cellStyle name="_% 6 -DİYARBAKIR AVM- TEKLİF ÇALIŞMASI-20.12.2006 (JEN.HARİÇ)_8_REZİDANS_ZAYIF AKIM" xfId="57"/>
    <cellStyle name="_% 6 -DİYARBAKIR AVM- TEKLİF ÇALIŞMASI-20.12.2006 (JEN.HARİÇ)_9" xfId="58"/>
    <cellStyle name="_% 6 -DİYARBAKIR AVM- TEKLİF ÇALIŞMASI-20.12.2006 (JEN.HARİÇ)_A" xfId="59"/>
    <cellStyle name="_% 6 -DİYARBAKIR AVM- TEKLİF ÇALIŞMASI-20.12.2006 (JEN.HARİÇ)_B" xfId="60"/>
    <cellStyle name="_% 6 -DİYARBAKIR AVM- TEKLİF ÇALIŞMASI-20.12.2006 (JEN.HARİÇ)_B_OFİS_ZAYIF AKIM" xfId="61"/>
    <cellStyle name="_% 6 -DİYARBAKIR AVM- TEKLİF ÇALIŞMASI-20.12.2006 (JEN.HARİÇ)_B_REZİDANS_ZAYIF AKIM" xfId="62"/>
    <cellStyle name="_% 6 -DİYARBAKIR AVM- TEKLİF ÇALIŞMASI-20.12.2006 (JEN.HARİÇ)_C" xfId="63"/>
    <cellStyle name="_% 6 -DİYARBAKIR AVM- TEKLİF ÇALIŞMASI-20.12.2006 (JEN.HARİÇ)_C_OFİS_ZAYIF AKIM" xfId="64"/>
    <cellStyle name="_% 6 -DİYARBAKIR AVM- TEKLİF ÇALIŞMASI-20.12.2006 (JEN.HARİÇ)_C_REZİDANS_ZAYIF AKIM" xfId="65"/>
    <cellStyle name="_% 6 -DİYARBAKIR AVM- TEKLİF ÇALIŞMASI-20.12.2006 (JEN.HARİÇ)_D" xfId="66"/>
    <cellStyle name="_% 6 -DİYARBAKIR AVM- TEKLİF ÇALIŞMASI-20.12.2006 (JEN.HARİÇ)_D_OFİS_ZAYIF AKIM" xfId="67"/>
    <cellStyle name="_% 6 -DİYARBAKIR AVM- TEKLİF ÇALIŞMASI-20.12.2006 (JEN.HARİÇ)_D_REZİDANS_ZAYIF AKIM" xfId="68"/>
    <cellStyle name="_% 6 -DİYARBAKIR AVM- TEKLİF ÇALIŞMASI-20.12.2006 (JEN.HARİÇ)_E" xfId="69"/>
    <cellStyle name="_% 6 -DİYARBAKIR AVM- TEKLİF ÇALIŞMASI-20.12.2006 (JEN.HARİÇ)_E_OFİS_ZAYIF AKIM" xfId="70"/>
    <cellStyle name="_% 6 -DİYARBAKIR AVM- TEKLİF ÇALIŞMASI-20.12.2006 (JEN.HARİÇ)_E_REZİDANS_ZAYIF AKIM" xfId="71"/>
    <cellStyle name="_% 6 -DİYARBAKIR AVM- TEKLİF ÇALIŞMASI-20.12.2006 (JEN.HARİÇ)_OFİS_ZAYIF AKIM" xfId="72"/>
    <cellStyle name="_% 6 -DİYARBAKIR AVM- TEKLİF ÇALIŞMASI-20.12.2006 (JEN.HARİÇ)_REZİDANS_ZAYIF AKIM" xfId="73"/>
    <cellStyle name="_007-1249 - Tazovskiy Okul-29 01 2007-Calisma" xfId="74"/>
    <cellStyle name="_007-1249 - Tazovskiy Okul-29 01 2007-Calisma_OFİS_ZAYIF AKIM" xfId="75"/>
    <cellStyle name="_007-1249 - Tazovskiy Okul-29 01 2007-Calisma_REZİDANS_ZAYIF AKIM" xfId="76"/>
    <cellStyle name="_007-1260 - Noyabrsk Okul-21 12 2006-Calisma" xfId="77"/>
    <cellStyle name="_007-1260 - Noyabrsk Okul-21 12 2006-Calisma_OFİS_ZAYIF AKIM" xfId="78"/>
    <cellStyle name="_007-1260 - Noyabrsk Okul-21 12 2006-Calisma_REZİDANS_ZAYIF AKIM" xfId="79"/>
    <cellStyle name="_04 - ORTA GERİLİM TEKLİF ÇALIŞMASI" xfId="80"/>
    <cellStyle name="_04 - ORTA GERİLİM TEKLİF ÇALIŞMASI_1" xfId="81"/>
    <cellStyle name="_04 - ORTA GERİLİM TEKLİF ÇALIŞMASI_1_OFİS_ZAYIF AKIM" xfId="82"/>
    <cellStyle name="_04 - ORTA GERİLİM TEKLİF ÇALIŞMASI_1_REZİDANS_ZAYIF AKIM" xfId="83"/>
    <cellStyle name="_04 - ORTA GERİLİM TEKLİF ÇALIŞMASI_2" xfId="84"/>
    <cellStyle name="_04 - ORTA GERİLİM TEKLİF ÇALIŞMASI_3" xfId="85"/>
    <cellStyle name="_04 - ORTA GERİLİM TEKLİF ÇALIŞMASI_3_OFİS_ZAYIF AKIM" xfId="86"/>
    <cellStyle name="_04 - ORTA GERİLİM TEKLİF ÇALIŞMASI_3_REZİDANS_ZAYIF AKIM" xfId="87"/>
    <cellStyle name="_04 - ORTA GERİLİM TEKLİF ÇALIŞMASI_4" xfId="88"/>
    <cellStyle name="_04 - ORTA GERİLİM TEKLİF ÇALIŞMASI_4_OFİS_ZAYIF AKIM" xfId="89"/>
    <cellStyle name="_04 - ORTA GERİLİM TEKLİF ÇALIŞMASI_4_REZİDANS_ZAYIF AKIM" xfId="90"/>
    <cellStyle name="_04 - ORTA GERİLİM TEKLİF ÇALIŞMASI_5" xfId="91"/>
    <cellStyle name="_04 - ORTA GERİLİM TEKLİF ÇALIŞMASI_5_OFİS_ZAYIF AKIM" xfId="92"/>
    <cellStyle name="_04 - ORTA GERİLİM TEKLİF ÇALIŞMASI_5_REZİDANS_ZAYIF AKIM" xfId="93"/>
    <cellStyle name="_04 - ORTA GERİLİM TEKLİF ÇALIŞMASI_6" xfId="94"/>
    <cellStyle name="_04 - ORTA GERİLİM TEKLİF ÇALIŞMASI_6_OFİS_ZAYIF AKIM" xfId="95"/>
    <cellStyle name="_04 - ORTA GERİLİM TEKLİF ÇALIŞMASI_6_REZİDANS_ZAYIF AKIM" xfId="96"/>
    <cellStyle name="_04 - ORTA GERİLİM TEKLİF ÇALIŞMASI_7" xfId="97"/>
    <cellStyle name="_04 - ORTA GERİLİM TEKLİF ÇALIŞMASI_7_OFİS_ZAYIF AKIM" xfId="98"/>
    <cellStyle name="_04 - ORTA GERİLİM TEKLİF ÇALIŞMASI_7_REZİDANS_ZAYIF AKIM" xfId="99"/>
    <cellStyle name="_04 - ORTA GERİLİM TEKLİF ÇALIŞMASI_8" xfId="100"/>
    <cellStyle name="_04 - ORTA GERİLİM TEKLİF ÇALIŞMASI_8_OFİS_ZAYIF AKIM" xfId="101"/>
    <cellStyle name="_04 - ORTA GERİLİM TEKLİF ÇALIŞMASI_8_REZİDANS_ZAYIF AKIM" xfId="102"/>
    <cellStyle name="_04 - ORTA GERİLİM TEKLİF ÇALIŞMASI_9" xfId="103"/>
    <cellStyle name="_04 - ORTA GERİLİM TEKLİF ÇALIŞMASI_9_OFİS_ZAYIF AKIM" xfId="104"/>
    <cellStyle name="_04 - ORTA GERİLİM TEKLİF ÇALIŞMASI_9_REZİDANS_ZAYIF AKIM" xfId="105"/>
    <cellStyle name="_04 - ORTA GERİLİM TEKLİF ÇALIŞMASI_A" xfId="106"/>
    <cellStyle name="_04 - ORTA GERİLİM TEKLİF ÇALIŞMASI_A_OFİS_ZAYIF AKIM" xfId="107"/>
    <cellStyle name="_04 - ORTA GERİLİM TEKLİF ÇALIŞMASI_A_REZİDANS_ZAYIF AKIM" xfId="108"/>
    <cellStyle name="_04 - ORTA GERİLİM TEKLİF ÇALIŞMASI_B" xfId="109"/>
    <cellStyle name="_04 - ORTA GERİLİM TEKLİF ÇALIŞMASI_B_OFİS_ZAYIF AKIM" xfId="110"/>
    <cellStyle name="_04 - ORTA GERİLİM TEKLİF ÇALIŞMASI_B_REZİDANS_ZAYIF AKIM" xfId="111"/>
    <cellStyle name="_04 - ORTA GERİLİM TEKLİF ÇALIŞMASI_C" xfId="112"/>
    <cellStyle name="_04 - ORTA GERİLİM TEKLİF ÇALIŞMASI_D" xfId="113"/>
    <cellStyle name="_04 - ORTA GERİLİM TEKLİF ÇALIŞMASI_D_OFİS_ZAYIF AKIM" xfId="114"/>
    <cellStyle name="_04 - ORTA GERİLİM TEKLİF ÇALIŞMASI_D_REZİDANS_ZAYIF AKIM" xfId="115"/>
    <cellStyle name="_04 - ORTA GERİLİM TEKLİF ÇALIŞMASI_OFİS_ZAYIF AKIM" xfId="116"/>
    <cellStyle name="_04 - ORTA GERİLİM TEKLİF ÇALIŞMASI_REZİDANS_ZAYIF AKIM" xfId="117"/>
    <cellStyle name="_04 - TEKNIK SARTNAME rev01" xfId="118"/>
    <cellStyle name="_04 - TEKNIK SARTNAME rev01_OFİS_ZAYIF AKIM" xfId="119"/>
    <cellStyle name="_04 - TEKNIK SARTNAME rev01_REZİDANS_ZAYIF AKIM" xfId="120"/>
    <cellStyle name="_1.2-HOTEL low current" xfId="121"/>
    <cellStyle name="_1.2-HOTEL low current_COMP_ CAL_" xfId="122"/>
    <cellStyle name="_1.2-HOTEL low current_MARKA LİSTESİ-R1" xfId="123"/>
    <cellStyle name="_1.2-HOTEL low current_OFİS_ZAYIF AKIM" xfId="124"/>
    <cellStyle name="_1.2-HOTEL low current_REZİDANS_ZAYIF AKIM" xfId="125"/>
    <cellStyle name="_1.2-HOTEL low current_VOLTAGE_DROP_CALC." xfId="126"/>
    <cellStyle name="_1.3-HOTEL low current" xfId="127"/>
    <cellStyle name="_1.3-HOTEL low current_COMP_ CAL_" xfId="128"/>
    <cellStyle name="_1.3-HOTEL low current_MARKA LİSTESİ-R1" xfId="129"/>
    <cellStyle name="_1.3-HOTEL low current_OFİS_ZAYIF AKIM" xfId="130"/>
    <cellStyle name="_1.3-HOTEL low current_REZİDANS_ZAYIF AKIM" xfId="131"/>
    <cellStyle name="_1.3-HOTEL low current_VOLTAGE_DROP_CALC." xfId="132"/>
    <cellStyle name="_ABAY_Budget_table" xfId="133"/>
    <cellStyle name="_ABAY_Budget_table_COMP_ CAL_" xfId="134"/>
    <cellStyle name="_ABAY_Budget_table_MARKA LİSTESİ-R1" xfId="135"/>
    <cellStyle name="_ABAY_Budget_table_OFİS_ZAYIF AKIM" xfId="136"/>
    <cellStyle name="_ABAY_Budget_table_REZİDANS_ZAYIF AKIM" xfId="137"/>
    <cellStyle name="_ABAY_Budget_table_VOLTAGE_DROP_CALC." xfId="138"/>
    <cellStyle name="_APStekstil sözleşme teklifi" xfId="139"/>
    <cellStyle name="_APStekstil sözleşme teklifi_OFİS_ZAYIF AKIM" xfId="140"/>
    <cellStyle name="_APStekstil sözleşme teklifi_REZİDANS_ZAYIF AKIM" xfId="141"/>
    <cellStyle name="_Borg el Arab TAV.CCTV Teklif" xfId="142"/>
    <cellStyle name="_BUYUK_EFES_ELEKTRIK-180906" xfId="143"/>
    <cellStyle name="_BUYUK_EFES_ELEKTRIK-180906 2" xfId="144"/>
    <cellStyle name="_BUYUK_EFES_ELEKTRIK-180906 3" xfId="145"/>
    <cellStyle name="_BUYUK_EFES_ELEKTRIK-180906 4" xfId="146"/>
    <cellStyle name="_BUYUK_EFES_ELEKTRIK-180906 5" xfId="147"/>
    <cellStyle name="_BUYUK_EFES_ELEKTRIK-180906_COMP_ CAL_" xfId="148"/>
    <cellStyle name="_BUYUK_EFES_ELEKTRIK-180906_MARKA LİSTESİ-R1" xfId="149"/>
    <cellStyle name="_BUYUK_EFES_ELEKTRIK-180906_OFİS_ZAYIF AKIM" xfId="150"/>
    <cellStyle name="_BUYUK_EFES_ELEKTRIK-180906_REZİDANS_ZAYIF AKIM" xfId="151"/>
    <cellStyle name="_BUYUK_EFES_ELEKTRIK-180906_VOLTAGE_DROP_CALC." xfId="152"/>
    <cellStyle name="_CANTAŞ A Ş  netmüh300107" xfId="153"/>
    <cellStyle name="_CANTAŞ A Ş  netmüh300107_COMP_ CAL_" xfId="154"/>
    <cellStyle name="_CANTAŞ A Ş  netmüh300107_OFİS_ZAYIF AKIM" xfId="155"/>
    <cellStyle name="_CANTAŞ A Ş  netmüh300107_REZİDANS_ZAYIF AKIM" xfId="156"/>
    <cellStyle name="_CANTAŞ A Ş  netmüh300107_VOLTAGE_DROP_CALC." xfId="157"/>
    <cellStyle name="_ÇAĞLA KEŞFİ İLE- TEKLİF ÇALIŞMASI-" xfId="158"/>
    <cellStyle name="_ÇAĞLA KEŞFİ İLE- TEKLİF ÇALIŞMASI-_1" xfId="159"/>
    <cellStyle name="_ÇAĞLA KEŞFİ İLE- TEKLİF ÇALIŞMASI-_2" xfId="160"/>
    <cellStyle name="_ÇAĞLA KEŞFİ İLE- TEKLİF ÇALIŞMASI-_2_OFİS_ZAYIF AKIM" xfId="161"/>
    <cellStyle name="_ÇAĞLA KEŞFİ İLE- TEKLİF ÇALIŞMASI-_2_REZİDANS_ZAYIF AKIM" xfId="162"/>
    <cellStyle name="_ÇAĞLA KEŞFİ İLE- TEKLİF ÇALIŞMASI-_3" xfId="163"/>
    <cellStyle name="_ÇAĞLA KEŞFİ İLE- TEKLİF ÇALIŞMASI-_3_OFİS_ZAYIF AKIM" xfId="164"/>
    <cellStyle name="_ÇAĞLA KEŞFİ İLE- TEKLİF ÇALIŞMASI-_3_REZİDANS_ZAYIF AKIM" xfId="165"/>
    <cellStyle name="_ÇAĞLA KEŞFİ İLE- TEKLİF ÇALIŞMASI-_4" xfId="166"/>
    <cellStyle name="_ÇAĞLA KEŞFİ İLE- TEKLİF ÇALIŞMASI-_4_OFİS_ZAYIF AKIM" xfId="167"/>
    <cellStyle name="_ÇAĞLA KEŞFİ İLE- TEKLİF ÇALIŞMASI-_4_REZİDANS_ZAYIF AKIM" xfId="168"/>
    <cellStyle name="_ÇAĞLA KEŞFİ İLE- TEKLİF ÇALIŞMASI-_5" xfId="169"/>
    <cellStyle name="_ÇAĞLA KEŞFİ İLE- TEKLİF ÇALIŞMASI-_5_OFİS_ZAYIF AKIM" xfId="170"/>
    <cellStyle name="_ÇAĞLA KEŞFİ İLE- TEKLİF ÇALIŞMASI-_5_REZİDANS_ZAYIF AKIM" xfId="171"/>
    <cellStyle name="_ÇAĞLA KEŞFİ İLE- TEKLİF ÇALIŞMASI-_6" xfId="172"/>
    <cellStyle name="_ÇAĞLA KEŞFİ İLE- TEKLİF ÇALIŞMASI-_6_OFİS_ZAYIF AKIM" xfId="173"/>
    <cellStyle name="_ÇAĞLA KEŞFİ İLE- TEKLİF ÇALIŞMASI-_6_REZİDANS_ZAYIF AKIM" xfId="174"/>
    <cellStyle name="_ÇAĞLA KEŞFİ İLE- TEKLİF ÇALIŞMASI-_7" xfId="175"/>
    <cellStyle name="_ÇAĞLA KEŞFİ İLE- TEKLİF ÇALIŞMASI-_8" xfId="176"/>
    <cellStyle name="_ÇAĞLA KEŞFİ İLE- TEKLİF ÇALIŞMASI-_8_OFİS_ZAYIF AKIM" xfId="177"/>
    <cellStyle name="_ÇAĞLA KEŞFİ İLE- TEKLİF ÇALIŞMASI-_8_REZİDANS_ZAYIF AKIM" xfId="178"/>
    <cellStyle name="_ÇAĞLA KEŞFİ İLE- TEKLİF ÇALIŞMASI-_9" xfId="179"/>
    <cellStyle name="_ÇAĞLA KEŞFİ İLE- TEKLİF ÇALIŞMASI-_9_OFİS_ZAYIF AKIM" xfId="180"/>
    <cellStyle name="_ÇAĞLA KEŞFİ İLE- TEKLİF ÇALIŞMASI-_9_REZİDANS_ZAYIF AKIM" xfId="181"/>
    <cellStyle name="_ÇAĞLA KEŞFİ İLE- TEKLİF ÇALIŞMASI-_A" xfId="182"/>
    <cellStyle name="_ÇAĞLA KEŞFİ İLE- TEKLİF ÇALIŞMASI-_A_OFİS_ZAYIF AKIM" xfId="183"/>
    <cellStyle name="_ÇAĞLA KEŞFİ İLE- TEKLİF ÇALIŞMASI-_A_REZİDANS_ZAYIF AKIM" xfId="184"/>
    <cellStyle name="_ÇAĞLA KEŞFİ İLE- TEKLİF ÇALIŞMASI-_B" xfId="185"/>
    <cellStyle name="_ÇAĞLA KEŞFİ İLE- TEKLİF ÇALIŞMASI-_B_OFİS_ZAYIF AKIM" xfId="186"/>
    <cellStyle name="_ÇAĞLA KEŞFİ İLE- TEKLİF ÇALIŞMASI-_B_REZİDANS_ZAYIF AKIM" xfId="187"/>
    <cellStyle name="_ÇAĞLA KEŞFİ İLE- TEKLİF ÇALIŞMASI-_C" xfId="188"/>
    <cellStyle name="_ÇAĞLA KEŞFİ İLE- TEKLİF ÇALIŞMASI-_C_OFİS_ZAYIF AKIM" xfId="189"/>
    <cellStyle name="_ÇAĞLA KEŞFİ İLE- TEKLİF ÇALIŞMASI-_C_REZİDANS_ZAYIF AKIM" xfId="190"/>
    <cellStyle name="_ÇAĞLA KEŞFİ İLE- TEKLİF ÇALIŞMASI-_D" xfId="191"/>
    <cellStyle name="_ÇAĞLA KEŞFİ İLE- TEKLİF ÇALIŞMASI-_D_OFİS_ZAYIF AKIM" xfId="192"/>
    <cellStyle name="_ÇAĞLA KEŞFİ İLE- TEKLİF ÇALIŞMASI-_D_REZİDANS_ZAYIF AKIM" xfId="193"/>
    <cellStyle name="_ÇAĞLA KEŞFİ İLE- TEKLİF ÇALIŞMASI-_OFİS_ZAYIF AKIM" xfId="194"/>
    <cellStyle name="_ÇAĞLA KEŞFİ İLE- TEKLİF ÇALIŞMASI-_REZİDANS_ZAYIF AKIM" xfId="195"/>
    <cellStyle name="_data (5)" xfId="196"/>
    <cellStyle name="_data (5)_OFİS_ZAYIF AKIM" xfId="197"/>
    <cellStyle name="_data (5)_REZİDANS_ZAYIF AKIM" xfId="198"/>
    <cellStyle name="_DİYARBAKIR AVM - TEKLİF ÇALIŞMASI" xfId="199"/>
    <cellStyle name="_DİYARBAKIR AVM - TEKLİF ÇALIŞMASI_1" xfId="200"/>
    <cellStyle name="_DİYARBAKIR AVM - TEKLİF ÇALIŞMASI_1_FORUM ÇAMLIK ELEKTRİK  TR-Teklif çalışması" xfId="201"/>
    <cellStyle name="_DİYARBAKIR AVM - TEKLİF ÇALIŞMASI_1_FORUM ÇAMLIK ELEKTRİK  TR-Teklif çalışması_OFİS_ZAYIF AKIM" xfId="202"/>
    <cellStyle name="_DİYARBAKIR AVM - TEKLİF ÇALIŞMASI_1_FORUM ÇAMLIK ELEKTRİK  TR-Teklif çalışması_REZİDANS_ZAYIF AKIM" xfId="203"/>
    <cellStyle name="_DİYARBAKIR AVM - TEKLİF ÇALIŞMASI_1_OFİS_ZAYIF AKIM" xfId="204"/>
    <cellStyle name="_DİYARBAKIR AVM - TEKLİF ÇALIŞMASI_1_REZİDANS_ZAYIF AKIM" xfId="205"/>
    <cellStyle name="_DİYARBAKIR AVM - TEKLİF ÇALIŞMASI_2" xfId="206"/>
    <cellStyle name="_DİYARBAKIR AVM - TEKLİF ÇALIŞMASI_2_FORUM ÇAMLIK ELEKTRİK  TR-Teklif çalışması" xfId="207"/>
    <cellStyle name="_DİYARBAKIR AVM - TEKLİF ÇALIŞMASI_2_FORUM ÇAMLIK ELEKTRİK  TR-Teklif çalışması_OFİS_ZAYIF AKIM" xfId="208"/>
    <cellStyle name="_DİYARBAKIR AVM - TEKLİF ÇALIŞMASI_2_FORUM ÇAMLIK ELEKTRİK  TR-Teklif çalışması_REZİDANS_ZAYIF AKIM" xfId="209"/>
    <cellStyle name="_DİYARBAKIR AVM - TEKLİF ÇALIŞMASI_2_OFİS_ZAYIF AKIM" xfId="210"/>
    <cellStyle name="_DİYARBAKIR AVM - TEKLİF ÇALIŞMASI_2_REZİDANS_ZAYIF AKIM" xfId="211"/>
    <cellStyle name="_DİYARBAKIR AVM - TEKLİF ÇALIŞMASI_3" xfId="212"/>
    <cellStyle name="_DİYARBAKIR AVM - TEKLİF ÇALIŞMASI_3_FORUM ÇAMLIK ELEKTRİK  TR-Teklif çalışması" xfId="213"/>
    <cellStyle name="_DİYARBAKIR AVM - TEKLİF ÇALIŞMASI_3_FORUM ÇAMLIK ELEKTRİK  TR-Teklif çalışması_OFİS_ZAYIF AKIM" xfId="214"/>
    <cellStyle name="_DİYARBAKIR AVM - TEKLİF ÇALIŞMASI_3_FORUM ÇAMLIK ELEKTRİK  TR-Teklif çalışması_REZİDANS_ZAYIF AKIM" xfId="215"/>
    <cellStyle name="_DİYARBAKIR AVM - TEKLİF ÇALIŞMASI_3_OFİS_ZAYIF AKIM" xfId="216"/>
    <cellStyle name="_DİYARBAKIR AVM - TEKLİF ÇALIŞMASI_3_REZİDANS_ZAYIF AKIM" xfId="217"/>
    <cellStyle name="_DİYARBAKIR AVM - TEKLİF ÇALIŞMASI_4" xfId="218"/>
    <cellStyle name="_DİYARBAKIR AVM - TEKLİF ÇALIŞMASI_4_FORUM ÇAMLIK ELEKTRİK  TR-Teklif çalışması" xfId="219"/>
    <cellStyle name="_DİYARBAKIR AVM - TEKLİF ÇALIŞMASI_4_FORUM ÇAMLIK ELEKTRİK  TR-Teklif çalışması_OFİS_ZAYIF AKIM" xfId="220"/>
    <cellStyle name="_DİYARBAKIR AVM - TEKLİF ÇALIŞMASI_4_FORUM ÇAMLIK ELEKTRİK  TR-Teklif çalışması_REZİDANS_ZAYIF AKIM" xfId="221"/>
    <cellStyle name="_DİYARBAKIR AVM - TEKLİF ÇALIŞMASI_4_OFİS_ZAYIF AKIM" xfId="222"/>
    <cellStyle name="_DİYARBAKIR AVM - TEKLİF ÇALIŞMASI_4_REZİDANS_ZAYIF AKIM" xfId="223"/>
    <cellStyle name="_DİYARBAKIR AVM - TEKLİF ÇALIŞMASI_5" xfId="224"/>
    <cellStyle name="_DİYARBAKIR AVM - TEKLİF ÇALIŞMASI_5_FORUM ÇAMLIK ELEKTRİK  TR-Teklif çalışması" xfId="225"/>
    <cellStyle name="_DİYARBAKIR AVM - TEKLİF ÇALIŞMASI_5_FORUM ÇAMLIK ELEKTRİK  TR-Teklif çalışması_OFİS_ZAYIF AKIM" xfId="226"/>
    <cellStyle name="_DİYARBAKIR AVM - TEKLİF ÇALIŞMASI_5_FORUM ÇAMLIK ELEKTRİK  TR-Teklif çalışması_REZİDANS_ZAYIF AKIM" xfId="227"/>
    <cellStyle name="_DİYARBAKIR AVM - TEKLİF ÇALIŞMASI_5_OFİS_ZAYIF AKIM" xfId="228"/>
    <cellStyle name="_DİYARBAKIR AVM - TEKLİF ÇALIŞMASI_5_REZİDANS_ZAYIF AKIM" xfId="229"/>
    <cellStyle name="_DİYARBAKIR AVM - TEKLİF ÇALIŞMASI_6" xfId="230"/>
    <cellStyle name="_DİYARBAKIR AVM - TEKLİF ÇALIŞMASI_6_FORUM ÇAMLIK ELEKTRİK  TR-Teklif çalışması" xfId="231"/>
    <cellStyle name="_DİYARBAKIR AVM - TEKLİF ÇALIŞMASI_7" xfId="232"/>
    <cellStyle name="_DİYARBAKIR AVM - TEKLİF ÇALIŞMASI_7_FORUM ÇAMLIK ELEKTRİK  TR-Teklif çalışması" xfId="233"/>
    <cellStyle name="_DİYARBAKIR AVM - TEKLİF ÇALIŞMASI_7_FORUM ÇAMLIK ELEKTRİK  TR-Teklif çalışması_OFİS_ZAYIF AKIM" xfId="234"/>
    <cellStyle name="_DİYARBAKIR AVM - TEKLİF ÇALIŞMASI_7_FORUM ÇAMLIK ELEKTRİK  TR-Teklif çalışması_REZİDANS_ZAYIF AKIM" xfId="235"/>
    <cellStyle name="_DİYARBAKIR AVM - TEKLİF ÇALIŞMASI_7_OFİS_ZAYIF AKIM" xfId="236"/>
    <cellStyle name="_DİYARBAKIR AVM - TEKLİF ÇALIŞMASI_7_REZİDANS_ZAYIF AKIM" xfId="237"/>
    <cellStyle name="_DİYARBAKIR AVM - TEKLİF ÇALIŞMASI_8" xfId="238"/>
    <cellStyle name="_DİYARBAKIR AVM - TEKLİF ÇALIŞMASI_8_FORUM ÇAMLIK ELEKTRİK  TR-Teklif çalışması" xfId="239"/>
    <cellStyle name="_DİYARBAKIR AVM - TEKLİF ÇALIŞMASI_8_FORUM ÇAMLIK ELEKTRİK  TR-Teklif çalışması_OFİS_ZAYIF AKIM" xfId="240"/>
    <cellStyle name="_DİYARBAKIR AVM - TEKLİF ÇALIŞMASI_8_FORUM ÇAMLIK ELEKTRİK  TR-Teklif çalışması_REZİDANS_ZAYIF AKIM" xfId="241"/>
    <cellStyle name="_DİYARBAKIR AVM - TEKLİF ÇALIŞMASI_8_OFİS_ZAYIF AKIM" xfId="242"/>
    <cellStyle name="_DİYARBAKIR AVM - TEKLİF ÇALIŞMASI_8_REZİDANS_ZAYIF AKIM" xfId="243"/>
    <cellStyle name="_DİYARBAKIR AVM - TEKLİF ÇALIŞMASI_9" xfId="244"/>
    <cellStyle name="_DİYARBAKIR AVM - TEKLİF ÇALIŞMASI_9_FORUM ÇAMLIK ELEKTRİK  TR-Teklif çalışması" xfId="245"/>
    <cellStyle name="_DİYARBAKIR AVM - TEKLİF ÇALIŞMASI_9_FORUM ÇAMLIK ELEKTRİK  TR-Teklif çalışması_OFİS_ZAYIF AKIM" xfId="246"/>
    <cellStyle name="_DİYARBAKIR AVM - TEKLİF ÇALIŞMASI_9_FORUM ÇAMLIK ELEKTRİK  TR-Teklif çalışması_REZİDANS_ZAYIF AKIM" xfId="247"/>
    <cellStyle name="_DİYARBAKIR AVM - TEKLİF ÇALIŞMASI_9_OFİS_ZAYIF AKIM" xfId="248"/>
    <cellStyle name="_DİYARBAKIR AVM - TEKLİF ÇALIŞMASI_9_REZİDANS_ZAYIF AKIM" xfId="249"/>
    <cellStyle name="_DİYARBAKIR AVM - TEKLİF ÇALIŞMASI_A" xfId="250"/>
    <cellStyle name="_DİYARBAKIR AVM - TEKLİF ÇALIŞMASI_A_FORUM ÇAMLIK ELEKTRİK  TR-Teklif çalışması" xfId="251"/>
    <cellStyle name="_DİYARBAKIR AVM - TEKLİF ÇALIŞMASI_A_FORUM ÇAMLIK ELEKTRİK  TR-Teklif çalışması_OFİS_ZAYIF AKIM" xfId="252"/>
    <cellStyle name="_DİYARBAKIR AVM - TEKLİF ÇALIŞMASI_A_FORUM ÇAMLIK ELEKTRİK  TR-Teklif çalışması_REZİDANS_ZAYIF AKIM" xfId="253"/>
    <cellStyle name="_DİYARBAKIR AVM - TEKLİF ÇALIŞMASI_B" xfId="254"/>
    <cellStyle name="_DİYARBAKIR AVM - TEKLİF ÇALIŞMASI_B_FORUM ÇAMLIK ELEKTRİK  TR-Teklif çalışması" xfId="255"/>
    <cellStyle name="_DİYARBAKIR AVM - TEKLİF ÇALIŞMASI_B_FORUM ÇAMLIK ELEKTRİK  TR-Teklif çalışması_OFİS_ZAYIF AKIM" xfId="256"/>
    <cellStyle name="_DİYARBAKIR AVM - TEKLİF ÇALIŞMASI_B_FORUM ÇAMLIK ELEKTRİK  TR-Teklif çalışması_REZİDANS_ZAYIF AKIM" xfId="257"/>
    <cellStyle name="_DİYARBAKIR AVM - TEKLİF ÇALIŞMASI_B_OFİS_ZAYIF AKIM" xfId="258"/>
    <cellStyle name="_DİYARBAKIR AVM - TEKLİF ÇALIŞMASI_B_REZİDANS_ZAYIF AKIM" xfId="259"/>
    <cellStyle name="_DİYARBAKIR AVM - TEKLİF ÇALIŞMASI_C" xfId="260"/>
    <cellStyle name="_DİYARBAKIR AVM - TEKLİF ÇALIŞMASI_C_FORUM ÇAMLIK ELEKTRİK  TR-Teklif çalışması" xfId="261"/>
    <cellStyle name="_DİYARBAKIR AVM - TEKLİF ÇALIŞMASI_C_FORUM ÇAMLIK ELEKTRİK  TR-Teklif çalışması_OFİS_ZAYIF AKIM" xfId="262"/>
    <cellStyle name="_DİYARBAKIR AVM - TEKLİF ÇALIŞMASI_C_FORUM ÇAMLIK ELEKTRİK  TR-Teklif çalışması_REZİDANS_ZAYIF AKIM" xfId="263"/>
    <cellStyle name="_DİYARBAKIR AVM - TEKLİF ÇALIŞMASI_C_OFİS_ZAYIF AKIM" xfId="264"/>
    <cellStyle name="_DİYARBAKIR AVM - TEKLİF ÇALIŞMASI_C_REZİDANS_ZAYIF AKIM" xfId="265"/>
    <cellStyle name="_DİYARBAKIR AVM - TEKLİF ÇALIŞMASI_D" xfId="266"/>
    <cellStyle name="_DİYARBAKIR AVM - TEKLİF ÇALIŞMASI_D_FORUM ÇAMLIK ELEKTRİK  TR-Teklif çalışması" xfId="267"/>
    <cellStyle name="_DİYARBAKIR AVM - TEKLİF ÇALIŞMASI_D_OFİS_ZAYIF AKIM" xfId="268"/>
    <cellStyle name="_DİYARBAKIR AVM - TEKLİF ÇALIŞMASI_D_REZİDANS_ZAYIF AKIM" xfId="269"/>
    <cellStyle name="_DİYARBAKIR AVM - TEKLİF ÇALIŞMASI_E" xfId="270"/>
    <cellStyle name="_DİYARBAKIR AVM - TEKLİF ÇALIŞMASI_E_OFİS_ZAYIF AKIM" xfId="271"/>
    <cellStyle name="_DİYARBAKIR AVM - TEKLİF ÇALIŞMASI_E_REZİDANS_ZAYIF AKIM" xfId="272"/>
    <cellStyle name="_DİYARBAKIR AVM - TEKLİF ÇALIŞMASI_FORUM ÇAMLIK ELEKTRİK  TR-Teklif çalışması" xfId="273"/>
    <cellStyle name="_DİYARBAKIR AVM - TEKLİF ÇALIŞMASI_FORUM ÇAMLIK ELEKTRİK  TR-Teklif çalışması_OFİS_ZAYIF AKIM" xfId="274"/>
    <cellStyle name="_DİYARBAKIR AVM - TEKLİF ÇALIŞMASI_FORUM ÇAMLIK ELEKTRİK  TR-Teklif çalışması_REZİDANS_ZAYIF AKIM" xfId="275"/>
    <cellStyle name="_DİYARBAKIR AVM - TEKLİF ÇALIŞMASI_OFİS_ZAYIF AKIM" xfId="276"/>
    <cellStyle name="_DİYARBAKIR AVM - TEKLİF ÇALIŞMASI_REZİDANS_ZAYIF AKIM" xfId="277"/>
    <cellStyle name="_DİYARBAKIR AVM - TEKLİF ÇALIŞMASI13.11.2006 ( NEO İL FİYATLAR İLE)" xfId="278"/>
    <cellStyle name="_DİYARBAKIR AVM - TEKLİF ÇALIŞMASI13.11.2006 ( NEO İL FİYATLAR İLE)_1" xfId="279"/>
    <cellStyle name="_DİYARBAKIR AVM - TEKLİF ÇALIŞMASI13.11.2006 ( NEO İL FİYATLAR İLE)_1_OFİS_ZAYIF AKIM" xfId="280"/>
    <cellStyle name="_DİYARBAKIR AVM - TEKLİF ÇALIŞMASI13.11.2006 ( NEO İL FİYATLAR İLE)_1_REZİDANS_ZAYIF AKIM" xfId="281"/>
    <cellStyle name="_DİYARBAKIR AVM - TEKLİF ÇALIŞMASI13.11.2006 ( NEO İL FİYATLAR İLE)_2" xfId="282"/>
    <cellStyle name="_DİYARBAKIR AVM - TEKLİF ÇALIŞMASI13.11.2006 ( NEO İL FİYATLAR İLE)_2_OFİS_ZAYIF AKIM" xfId="283"/>
    <cellStyle name="_DİYARBAKIR AVM - TEKLİF ÇALIŞMASI13.11.2006 ( NEO İL FİYATLAR İLE)_2_REZİDANS_ZAYIF AKIM" xfId="284"/>
    <cellStyle name="_DİYARBAKIR AVM - TEKLİF ÇALIŞMASI13.11.2006 ( NEO İL FİYATLAR İLE)_3" xfId="285"/>
    <cellStyle name="_DİYARBAKIR AVM - TEKLİF ÇALIŞMASI13.11.2006 ( NEO İL FİYATLAR İLE)_3_OFİS_ZAYIF AKIM" xfId="286"/>
    <cellStyle name="_DİYARBAKIR AVM - TEKLİF ÇALIŞMASI13.11.2006 ( NEO İL FİYATLAR İLE)_3_REZİDANS_ZAYIF AKIM" xfId="287"/>
    <cellStyle name="_DİYARBAKIR AVM - TEKLİF ÇALIŞMASI13.11.2006 ( NEO İL FİYATLAR İLE)_4" xfId="288"/>
    <cellStyle name="_DİYARBAKIR AVM - TEKLİF ÇALIŞMASI13.11.2006 ( NEO İL FİYATLAR İLE)_4_OFİS_ZAYIF AKIM" xfId="289"/>
    <cellStyle name="_DİYARBAKIR AVM - TEKLİF ÇALIŞMASI13.11.2006 ( NEO İL FİYATLAR İLE)_4_REZİDANS_ZAYIF AKIM" xfId="290"/>
    <cellStyle name="_DİYARBAKIR AVM - TEKLİF ÇALIŞMASI13.11.2006 ( NEO İL FİYATLAR İLE)_5" xfId="291"/>
    <cellStyle name="_DİYARBAKIR AVM - TEKLİF ÇALIŞMASI13.11.2006 ( NEO İL FİYATLAR İLE)_5_OFİS_ZAYIF AKIM" xfId="292"/>
    <cellStyle name="_DİYARBAKIR AVM - TEKLİF ÇALIŞMASI13.11.2006 ( NEO İL FİYATLAR İLE)_5_REZİDANS_ZAYIF AKIM" xfId="293"/>
    <cellStyle name="_DİYARBAKIR AVM - TEKLİF ÇALIŞMASI13.11.2006 ( NEO İL FİYATLAR İLE)_6" xfId="294"/>
    <cellStyle name="_DİYARBAKIR AVM - TEKLİF ÇALIŞMASI13.11.2006 ( NEO İL FİYATLAR İLE)_6_OFİS_ZAYIF AKIM" xfId="295"/>
    <cellStyle name="_DİYARBAKIR AVM - TEKLİF ÇALIŞMASI13.11.2006 ( NEO İL FİYATLAR İLE)_6_REZİDANS_ZAYIF AKIM" xfId="296"/>
    <cellStyle name="_DİYARBAKIR AVM - TEKLİF ÇALIŞMASI13.11.2006 ( NEO İL FİYATLAR İLE)_7" xfId="297"/>
    <cellStyle name="_DİYARBAKIR AVM - TEKLİF ÇALIŞMASI13.11.2006 ( NEO İL FİYATLAR İLE)_8" xfId="298"/>
    <cellStyle name="_DİYARBAKIR AVM - TEKLİF ÇALIŞMASI13.11.2006 ( NEO İL FİYATLAR İLE)_8_OFİS_ZAYIF AKIM" xfId="299"/>
    <cellStyle name="_DİYARBAKIR AVM - TEKLİF ÇALIŞMASI13.11.2006 ( NEO İL FİYATLAR İLE)_8_REZİDANS_ZAYIF AKIM" xfId="300"/>
    <cellStyle name="_DİYARBAKIR AVM - TEKLİF ÇALIŞMASI13.11.2006 ( NEO İL FİYATLAR İLE)_9" xfId="301"/>
    <cellStyle name="_DİYARBAKIR AVM - TEKLİF ÇALIŞMASI13.11.2006 ( NEO İL FİYATLAR İLE)_9_OFİS_ZAYIF AKIM" xfId="302"/>
    <cellStyle name="_DİYARBAKIR AVM - TEKLİF ÇALIŞMASI13.11.2006 ( NEO İL FİYATLAR İLE)_9_REZİDANS_ZAYIF AKIM" xfId="303"/>
    <cellStyle name="_DİYARBAKIR AVM - TEKLİF ÇALIŞMASI13.11.2006 ( NEO İL FİYATLAR İLE)_A" xfId="304"/>
    <cellStyle name="_DİYARBAKIR AVM - TEKLİF ÇALIŞMASI13.11.2006 ( NEO İL FİYATLAR İLE)_A_OFİS_ZAYIF AKIM" xfId="305"/>
    <cellStyle name="_DİYARBAKIR AVM - TEKLİF ÇALIŞMASI13.11.2006 ( NEO İL FİYATLAR İLE)_A_REZİDANS_ZAYIF AKIM" xfId="306"/>
    <cellStyle name="_DİYARBAKIR AVM - TEKLİF ÇALIŞMASI13.11.2006 ( NEO İL FİYATLAR İLE)_B" xfId="307"/>
    <cellStyle name="_DİYARBAKIR AVM - TEKLİF ÇALIŞMASI13.11.2006 ( NEO İL FİYATLAR İLE)_B_OFİS_ZAYIF AKIM" xfId="308"/>
    <cellStyle name="_DİYARBAKIR AVM - TEKLİF ÇALIŞMASI13.11.2006 ( NEO İL FİYATLAR İLE)_B_REZİDANS_ZAYIF AKIM" xfId="309"/>
    <cellStyle name="_DİYARBAKIR AVM - TEKLİF ÇALIŞMASI13.11.2006 ( NEO İL FİYATLAR İLE)_C" xfId="310"/>
    <cellStyle name="_DİYARBAKIR AVM - TEKLİF ÇALIŞMASI13.11.2006 ( NEO İL FİYATLAR İLE)_C_OFİS_ZAYIF AKIM" xfId="311"/>
    <cellStyle name="_DİYARBAKIR AVM - TEKLİF ÇALIŞMASI13.11.2006 ( NEO İL FİYATLAR İLE)_C_REZİDANS_ZAYIF AKIM" xfId="312"/>
    <cellStyle name="_DİYARBAKIR AVM - TEKLİF ÇALIŞMASI13.11.2006 ( NEO İL FİYATLAR İLE)_D" xfId="313"/>
    <cellStyle name="_DİYARBAKIR AVM - TEKLİF ÇALIŞMASI13.11.2006 ( NEO İL FİYATLAR İLE)_D_OFİS_ZAYIF AKIM" xfId="314"/>
    <cellStyle name="_DİYARBAKIR AVM - TEKLİF ÇALIŞMASI13.11.2006 ( NEO İL FİYATLAR İLE)_D_REZİDANS_ZAYIF AKIM" xfId="315"/>
    <cellStyle name="_DİYARBAKIR AVM - TEKLİF ÇALIŞMASI13.11.2006 ( NEO İL FİYATLAR İLE)_OFİS_ZAYIF AKIM" xfId="316"/>
    <cellStyle name="_DİYARBAKIR AVM - TEKLİF ÇALIŞMASI13.11.2006 ( NEO İL FİYATLAR İLE)_REZİDANS_ZAYIF AKIM" xfId="317"/>
    <cellStyle name="_DİYARBAKIR AVM- TEKLİF özeti-28.11.2006" xfId="318"/>
    <cellStyle name="_DİYARBAKIR AVM- TEKLİF özeti-28.11.2006_1" xfId="319"/>
    <cellStyle name="_DİYARBAKIR AVM- TEKLİF özeti-28.11.2006_1_OFİS_ZAYIF AKIM" xfId="320"/>
    <cellStyle name="_DİYARBAKIR AVM- TEKLİF özeti-28.11.2006_1_REZİDANS_ZAYIF AKIM" xfId="321"/>
    <cellStyle name="_DİYARBAKIR AVM- TEKLİF özeti-28.11.2006_2" xfId="322"/>
    <cellStyle name="_DİYARBAKIR AVM- TEKLİF özeti-28.11.2006_3" xfId="323"/>
    <cellStyle name="_DİYARBAKIR AVM- TEKLİF özeti-28.11.2006_3_OFİS_ZAYIF AKIM" xfId="324"/>
    <cellStyle name="_DİYARBAKIR AVM- TEKLİF özeti-28.11.2006_3_REZİDANS_ZAYIF AKIM" xfId="325"/>
    <cellStyle name="_DİYARBAKIR AVM- TEKLİF özeti-28.11.2006_4" xfId="326"/>
    <cellStyle name="_DİYARBAKIR AVM- TEKLİF özeti-28.11.2006_4_OFİS_ZAYIF AKIM" xfId="327"/>
    <cellStyle name="_DİYARBAKIR AVM- TEKLİF özeti-28.11.2006_4_REZİDANS_ZAYIF AKIM" xfId="328"/>
    <cellStyle name="_DİYARBAKIR AVM- TEKLİF özeti-28.11.2006_5" xfId="329"/>
    <cellStyle name="_DİYARBAKIR AVM- TEKLİF özeti-28.11.2006_5_OFİS_ZAYIF AKIM" xfId="330"/>
    <cellStyle name="_DİYARBAKIR AVM- TEKLİF özeti-28.11.2006_5_REZİDANS_ZAYIF AKIM" xfId="331"/>
    <cellStyle name="_DİYARBAKIR AVM- TEKLİF özeti-28.11.2006_6" xfId="332"/>
    <cellStyle name="_DİYARBAKIR AVM- TEKLİF özeti-28.11.2006_6_OFİS_ZAYIF AKIM" xfId="333"/>
    <cellStyle name="_DİYARBAKIR AVM- TEKLİF özeti-28.11.2006_6_REZİDANS_ZAYIF AKIM" xfId="334"/>
    <cellStyle name="_DİYARBAKIR AVM- TEKLİF özeti-28.11.2006_7" xfId="335"/>
    <cellStyle name="_DİYARBAKIR AVM- TEKLİF özeti-28.11.2006_7_OFİS_ZAYIF AKIM" xfId="336"/>
    <cellStyle name="_DİYARBAKIR AVM- TEKLİF özeti-28.11.2006_7_REZİDANS_ZAYIF AKIM" xfId="337"/>
    <cellStyle name="_DİYARBAKIR AVM- TEKLİF özeti-28.11.2006_8" xfId="338"/>
    <cellStyle name="_DİYARBAKIR AVM- TEKLİF özeti-28.11.2006_9" xfId="339"/>
    <cellStyle name="_DİYARBAKIR AVM- TEKLİF özeti-28.11.2006_9_OFİS_ZAYIF AKIM" xfId="340"/>
    <cellStyle name="_DİYARBAKIR AVM- TEKLİF özeti-28.11.2006_9_REZİDANS_ZAYIF AKIM" xfId="341"/>
    <cellStyle name="_DİYARBAKIR AVM- TEKLİF özeti-28.11.2006_A" xfId="342"/>
    <cellStyle name="_DİYARBAKIR AVM- TEKLİF özeti-28.11.2006_A_OFİS_ZAYIF AKIM" xfId="343"/>
    <cellStyle name="_DİYARBAKIR AVM- TEKLİF özeti-28.11.2006_A_REZİDANS_ZAYIF AKIM" xfId="344"/>
    <cellStyle name="_DİYARBAKIR AVM- TEKLİF özeti-28.11.2006_B" xfId="345"/>
    <cellStyle name="_DİYARBAKIR AVM- TEKLİF özeti-28.11.2006_B_OFİS_ZAYIF AKIM" xfId="346"/>
    <cellStyle name="_DİYARBAKIR AVM- TEKLİF özeti-28.11.2006_B_REZİDANS_ZAYIF AKIM" xfId="347"/>
    <cellStyle name="_DİYARBAKIR AVM- TEKLİF özeti-28.11.2006_C" xfId="348"/>
    <cellStyle name="_DİYARBAKIR AVM- TEKLİF özeti-28.11.2006_C_OFİS_ZAYIF AKIM" xfId="349"/>
    <cellStyle name="_DİYARBAKIR AVM- TEKLİF özeti-28.11.2006_C_REZİDANS_ZAYIF AKIM" xfId="350"/>
    <cellStyle name="_DİYARBAKIR AVM- TEKLİF özeti-28.11.2006_D" xfId="351"/>
    <cellStyle name="_DİYARBAKIR AVM- TEKLİF özeti-28.11.2006_D_OFİS_ZAYIF AKIM" xfId="352"/>
    <cellStyle name="_DİYARBAKIR AVM- TEKLİF özeti-28.11.2006_D_REZİDANS_ZAYIF AKIM" xfId="353"/>
    <cellStyle name="_DİYARBAKIR AVM- TEKLİF özeti-28.11.2006_OFİS_ZAYIF AKIM" xfId="354"/>
    <cellStyle name="_DİYARBAKIR AVM- TEKLİF özeti-28.11.2006_REZİDANS_ZAYIF AKIM" xfId="355"/>
    <cellStyle name="_DUŞANBE OTELTeklif  Keşif" xfId="356"/>
    <cellStyle name="_DUŞANBE OTELTeklif  Keşif_COMP_ CAL_" xfId="357"/>
    <cellStyle name="_DUŞANBE OTELTeklif  Keşif_MARKA LİSTESİ-R1" xfId="358"/>
    <cellStyle name="_DUŞANBE OTELTeklif  Keşif_OFİS_ZAYIF AKIM" xfId="359"/>
    <cellStyle name="_DUŞANBE OTELTeklif  Keşif_REZİDANS_ZAYIF AKIM" xfId="360"/>
    <cellStyle name="_DUŞANBE OTELTeklif  Keşif_VOLTAGE_DROP_CALC." xfId="361"/>
    <cellStyle name="_ECE müh  Beloyarsk yurt maliyet analizi" xfId="362"/>
    <cellStyle name="_ECE müh  Beloyarsk yurt maliyet analizi_OFİS_ZAYIF AKIM" xfId="363"/>
    <cellStyle name="_ECE müh  Beloyarsk yurt maliyet analizi_REZİDANS_ZAYIF AKIM" xfId="364"/>
    <cellStyle name="_EPAŞ (2)" xfId="365"/>
    <cellStyle name="_EPAŞ (2)_OFİS_ZAYIF AKIM" xfId="366"/>
    <cellStyle name="_EPAŞ (2)_REZİDANS_ZAYIF AKIM" xfId="367"/>
    <cellStyle name="_ERBİL.TEKLİF" xfId="368"/>
    <cellStyle name="_ERBİL.TEKLİF_COMP_ CAL_" xfId="369"/>
    <cellStyle name="_ERBİL.TEKLİF_MARKA LİSTESİ-R1" xfId="370"/>
    <cellStyle name="_ERBİL.TEKLİF_OFİS_ZAYIF AKIM" xfId="371"/>
    <cellStyle name="_ERBİL.TEKLİF_REZİDANS_ZAYIF AKIM" xfId="372"/>
    <cellStyle name="_ERBİL.TEKLİF_VOLTAGE_DROP_CALC." xfId="373"/>
    <cellStyle name="_FATMA" xfId="374"/>
    <cellStyle name="_FATMA_OFİS_ZAYIF AKIM" xfId="375"/>
    <cellStyle name="_FATMA_REZİDANS_ZAYIF AKIM" xfId="376"/>
    <cellStyle name="_FORUM ÇAMLIK ELEKTRİK  TR-Teklif çalışması" xfId="377"/>
    <cellStyle name="_FORUM ÇAMLIK ELEKTRİK  TR-Teklif çalışması_OFİS_ZAYIF AKIM" xfId="378"/>
    <cellStyle name="_FORUM ÇAMLIK ELEKTRİK  TR-Teklif çalışması_REZİDANS_ZAYIF AKIM" xfId="379"/>
    <cellStyle name="_Kısa Teklif_Şablonu 2008." xfId="380"/>
    <cellStyle name="_Kısa Teklif_Şablonu 2008._OFİS_ZAYIF AKIM" xfId="381"/>
    <cellStyle name="_Kısa Teklif_Şablonu 2008._REZİDANS_ZAYIF AKIM" xfId="382"/>
    <cellStyle name="_Kısa TeklifŞablonu 2008." xfId="383"/>
    <cellStyle name="_Kısa TeklifŞablonu 2008._OFİS_ZAYIF AKIM" xfId="384"/>
    <cellStyle name="_Kısa TeklifŞablonu 2008._REZİDANS_ZAYIF AKIM" xfId="385"/>
    <cellStyle name="_koray_esk_neo_170706" xfId="386"/>
    <cellStyle name="_koray_esk_neo_170706 2" xfId="387"/>
    <cellStyle name="_koray_esk_neo_170706 3" xfId="388"/>
    <cellStyle name="_koray_esk_neo_170706 4" xfId="389"/>
    <cellStyle name="_koray_esk_neo_170706 5" xfId="390"/>
    <cellStyle name="_koray_esk_neo_170706_COMP_ CAL_" xfId="391"/>
    <cellStyle name="_koray_esk_neo_170706_MARKA LİSTESİ-R1" xfId="392"/>
    <cellStyle name="_koray_esk_neo_170706_OFİS_ZAYIF AKIM" xfId="393"/>
    <cellStyle name="_koray_esk_neo_170706_REZİDANS_ZAYIF AKIM" xfId="394"/>
    <cellStyle name="_koray_esk_neo_170706_VOLTAGE_DROP_CALC." xfId="395"/>
    <cellStyle name="_List_of_contracts" xfId="396"/>
    <cellStyle name="_List_of_contracts_COMP_ CAL_" xfId="397"/>
    <cellStyle name="_List_of_contracts_MARKA LİSTESİ-R1" xfId="398"/>
    <cellStyle name="_List_of_contracts_OFİS_ZAYIF AKIM" xfId="399"/>
    <cellStyle name="_List_of_contracts_REZİDANS_ZAYIF AKIM" xfId="400"/>
    <cellStyle name="_List_of_contracts_VOLTAGE_DROP_CALC." xfId="401"/>
    <cellStyle name="_MET Ocak  2007 Fiyat listesi toplu" xfId="402"/>
    <cellStyle name="_MET Ocak  2007 Fiyat listesi toplu_OFİS_ZAYIF AKIM" xfId="403"/>
    <cellStyle name="_MET Ocak  2007 Fiyat listesi toplu_REZİDANS_ZAYIF AKIM" xfId="404"/>
    <cellStyle name="_Mor-e Elektrik Salekhard Housing18 Teklifi-Calisma- 06-03-2006" xfId="405"/>
    <cellStyle name="_Mor-e Elektrik Salekhard Housing18 Teklifi-Calisma- 06-03-2006_OFİS_ZAYIF AKIM" xfId="406"/>
    <cellStyle name="_Mor-e Elektrik Salekhard Housing18 Teklifi-Calisma- 06-03-2006_REZİDANS_ZAYIF AKIM" xfId="407"/>
    <cellStyle name="_Mor-e Elektrik Salekhard Housing23 Teklifi-Calisma- 04-03-06-Rev01" xfId="408"/>
    <cellStyle name="_Mor-e Elektrik Salekhard Housing23 Teklifi-Calisma- 04-03-06-Rev01_OFİS_ZAYIF AKIM" xfId="409"/>
    <cellStyle name="_Mor-e Elektrik Salekhard Housing23 Teklifi-Calisma- 04-03-06-Rev01_REZİDANS_ZAYIF AKIM" xfId="410"/>
    <cellStyle name="_Mor-e Elektrik-Noyabrsk-Okul-cal-31-01-2006" xfId="411"/>
    <cellStyle name="_Mor-e Elektrik-Noyabrsk-Okul-cal-31-01-2006_OFİS_ZAYIF AKIM" xfId="412"/>
    <cellStyle name="_Mor-e Elektrik-Noyabrsk-Okul-cal-31-01-2006_REZİDANS_ZAYIF AKIM" xfId="413"/>
    <cellStyle name="_Mor-e Elektrik-Salekhard Konser Salonu-cal-05-04-2006-Rev02" xfId="414"/>
    <cellStyle name="_Mor-e Elektrik-Salekhard Konser Salonu-cal-05-04-2006-Rev02_OFİS_ZAYIF AKIM" xfId="415"/>
    <cellStyle name="_Mor-e Elektrik-Salekhard Konser Salonu-cal-05-04-2006-Rev02_REZİDANS_ZAYIF AKIM" xfId="416"/>
    <cellStyle name="_Mor-e Elektrik-Yanoa Admin-cal-01-03-2006-alp" xfId="417"/>
    <cellStyle name="_Mor-e Elektrik-Yanoa Admin-cal-01-03-2006-alp_OFİS_ZAYIF AKIM" xfId="418"/>
    <cellStyle name="_Mor-e Elektrik-Yanoa Admin-cal-01-03-2006-alp_REZİDANS_ZAYIF AKIM" xfId="419"/>
    <cellStyle name="_Mor-e Elektrik-Yanoa Admin-cal-06-03-2006" xfId="420"/>
    <cellStyle name="_Mor-e Elektrik-Yanoa Admin-cal-06-03-2006_OFİS_ZAYIF AKIM" xfId="421"/>
    <cellStyle name="_Mor-e Elektrik-Yanoa Admin-cal-06-03-2006_REZİDANS_ZAYIF AKIM" xfId="422"/>
    <cellStyle name="_müzikses" xfId="423"/>
    <cellStyle name="_müzikses_OFİS_ZAYIF AKIM" xfId="424"/>
    <cellStyle name="_müzikses_REZİDANS_ZAYIF AKIM" xfId="425"/>
    <cellStyle name="_ofisdata (4)" xfId="426"/>
    <cellStyle name="_ofisdata (4)_OFİS_ZAYIF AKIM" xfId="427"/>
    <cellStyle name="_ofisdata (4)_REZİDANS_ZAYIF AKIM" xfId="428"/>
    <cellStyle name="_Otopark RVZ" xfId="429"/>
    <cellStyle name="_Otopark RVZ_COMP_ CAL_" xfId="430"/>
    <cellStyle name="_Otopark RVZ_MARKA LİSTESİ-R1" xfId="431"/>
    <cellStyle name="_Otopark RVZ_OFİS_ZAYIF AKIM" xfId="432"/>
    <cellStyle name="_Otopark RVZ_REZİDANS_ZAYIF AKIM" xfId="433"/>
    <cellStyle name="_Otopark RVZ_VOLTAGE_DROP_CALC." xfId="434"/>
    <cellStyle name="_PLAZA_zayif akim" xfId="435"/>
    <cellStyle name="_REAL TATİLYA ELEKTRİK 1. TEKLİF ÇALIŞMASI-YTL" xfId="436"/>
    <cellStyle name="_REAL TATİLYA ELEKTRİK 1. TEKLİF ÇALIŞMASI-YTL_OFİS_ZAYIF AKIM" xfId="437"/>
    <cellStyle name="_REAL TATİLYA ELEKTRİK 1. TEKLİF ÇALIŞMASI-YTL_REZİDANS_ZAYIF AKIM" xfId="438"/>
    <cellStyle name="_Salekhard Konser Salonu cevre Ayd. Calisma 06.04.06" xfId="439"/>
    <cellStyle name="_Salekhard Konser Salonu cevre Ayd. Calisma 06.04.06_OFİS_ZAYIF AKIM" xfId="440"/>
    <cellStyle name="_Salekhard Konser Salonu cevre Ayd. Calisma 06.04.06_REZİDANS_ZAYIF AKIM" xfId="441"/>
    <cellStyle name="_Salekhard Konser Salonu cevre Ayd.cal 16.04.06" xfId="442"/>
    <cellStyle name="_Salekhard Konser Salonu cevre Ayd.cal 16.04.06_OFİS_ZAYIF AKIM" xfId="443"/>
    <cellStyle name="_Salekhard Konser Salonu cevre Ayd.cal 16.04.06_REZİDANS_ZAYIF AKIM" xfId="444"/>
    <cellStyle name="_SORTI" xfId="445"/>
    <cellStyle name="_SORTI_COMP_ CAL_" xfId="446"/>
    <cellStyle name="_SORTI_HB Tek  Tüm Otel teklif140707" xfId="447"/>
    <cellStyle name="_SORTI_HB Tek  Tüm Otel teklif140707_COMP_ CAL_" xfId="448"/>
    <cellStyle name="_SORTI_HB Tek  Tüm Otel teklif140707_MARKA LİSTESİ-R1" xfId="449"/>
    <cellStyle name="_SORTI_HB Tek  Tüm Otel teklif140707_OFİS_ZAYIF AKIM" xfId="450"/>
    <cellStyle name="_SORTI_HB Tek  Tüm Otel teklif140707_REZİDANS_ZAYIF AKIM" xfId="451"/>
    <cellStyle name="_SORTI_HB Tek  Tüm Otel teklif140707_VOLTAGE_DROP_CALC." xfId="452"/>
    <cellStyle name="_SORTI_MARKA LİSTESİ-R1" xfId="453"/>
    <cellStyle name="_SORTI_OFİS_ZAYIF AKIM" xfId="454"/>
    <cellStyle name="_SORTI_REZİDANS_ZAYIF AKIM" xfId="455"/>
    <cellStyle name="_SORTI_VOLTAGE_DROP_CALC." xfId="456"/>
    <cellStyle name="_sorti" xfId="457"/>
    <cellStyle name="_sorti 2" xfId="458"/>
    <cellStyle name="_sorti 3" xfId="459"/>
    <cellStyle name="_sorti 4" xfId="460"/>
    <cellStyle name="_sorti 5" xfId="461"/>
    <cellStyle name="_sorti analizi" xfId="462"/>
    <cellStyle name="_sorti analizi_OFİS_ZAYIF AKIM" xfId="463"/>
    <cellStyle name="_sorti analizi_REZİDANS_ZAYIF AKIM" xfId="464"/>
    <cellStyle name="_sorti_COMP_ CAL_" xfId="465"/>
    <cellStyle name="_sorti_HB TEK ATAKÖY SHERATON 13Tem07" xfId="466"/>
    <cellStyle name="_sorti_HB TEK ATAKÖY SHERATON 13Tem07 2" xfId="467"/>
    <cellStyle name="_sorti_HB TEK ATAKÖY SHERATON 13Tem07 3" xfId="468"/>
    <cellStyle name="_sorti_HB TEK ATAKÖY SHERATON 13Tem07 4" xfId="469"/>
    <cellStyle name="_sorti_HB TEK ATAKÖY SHERATON 13Tem07 5" xfId="470"/>
    <cellStyle name="_sorti_HB TEK ATAKÖY SHERATON 13Tem07_COMP_ CAL_" xfId="471"/>
    <cellStyle name="_sorti_HB TEK ATAKÖY SHERATON 13Tem07_MARKA LİSTESİ-R1" xfId="472"/>
    <cellStyle name="_sorti_HB TEK ATAKÖY SHERATON 13Tem07_OFİS_ZAYIF AKIM" xfId="473"/>
    <cellStyle name="_sorti_HB TEK ATAKÖY SHERATON 13Tem07_REZİDANS_ZAYIF AKIM" xfId="474"/>
    <cellStyle name="_sorti_HB TEK ATAKÖY SHERATON 13Tem07_VOLTAGE_DROP_CALC." xfId="475"/>
    <cellStyle name="_sorti_MARKA LİSTESİ-R1" xfId="476"/>
    <cellStyle name="_sorti_OFİS_ZAYIF AKIM" xfId="477"/>
    <cellStyle name="_sorti_REZİDANS_ZAYIF AKIM" xfId="478"/>
    <cellStyle name="_sorti_VOLTAGE_DROP_CALC." xfId="479"/>
    <cellStyle name="_Tapu kadastro_Elektrik_ 27.07.2007" xfId="480"/>
    <cellStyle name="_Tapu kadastro_Elektrik_ 27.07.2007_OFİS_ZAYIF AKIM" xfId="481"/>
    <cellStyle name="_Tapu kadastro_Elektrik_ 27.07.2007_REZİDANS_ZAYIF AKIM" xfId="482"/>
    <cellStyle name="_tazovsky okul-yurt toplam kesif" xfId="483"/>
    <cellStyle name="_tazovsky okul-yurt toplam kesif_OFİS_ZAYIF AKIM" xfId="484"/>
    <cellStyle name="_tazovsky okul-yurt toplam kesif_REZİDANS_ZAYIF AKIM" xfId="485"/>
    <cellStyle name="_Teklif Analiz Tablosu Yurtdışı R1" xfId="486"/>
    <cellStyle name="_Teklif Analiz Tablosu Yurtdışı R1_OFİS_ZAYIF AKIM" xfId="487"/>
    <cellStyle name="_Teklif Analiz Tablosu Yurtdışı R1_REZİDANS_ZAYIF AKIM" xfId="488"/>
    <cellStyle name="_TEKLİF- FORUM ÇAMLIK ELEKTRİK  TR-28.10.2006" xfId="489"/>
    <cellStyle name="_TEKLİF- FORUM ÇAMLIK ELEKTRİK  TR-28.10.2006_OFİS_ZAYIF AKIM" xfId="490"/>
    <cellStyle name="_TEKLİF- FORUM ÇAMLIK ELEKTRİK  TR-28.10.2006_REZİDANS_ZAYIF AKIM" xfId="491"/>
    <cellStyle name="_Yangın Teklif Adana Metrosu.Alarko " xfId="492"/>
    <cellStyle name="_Yangın Teklif Adana Metrosu.Alarko _COMP_ CAL_" xfId="493"/>
    <cellStyle name="_Yangın Teklif Adana Metrosu.Alarko _MARKA LİSTESİ-R1" xfId="494"/>
    <cellStyle name="_Yangın Teklif Adana Metrosu.Alarko _OFİS_ZAYIF AKIM" xfId="495"/>
    <cellStyle name="_Yangın Teklif Adana Metrosu.Alarko _REZİDANS_ZAYIF AKIM" xfId="496"/>
    <cellStyle name="_Yangın Teklif Adana Metrosu.Alarko _VOLTAGE_DROP_CALC." xfId="497"/>
    <cellStyle name="_ZAYIF AKIM1" xfId="498"/>
    <cellStyle name="=C:\WINDOWS\SYSTEM32\COMMAND.COM" xfId="499"/>
    <cellStyle name="=C:\WINDOWS\SYSTEM32\COMMAND.COM 2" xfId="500"/>
    <cellStyle name="=C:\WINDOWS\SYSTEM32\COMMAND.COM 3" xfId="501"/>
    <cellStyle name="=C:\WINDOWS\SYSTEM32\COMMAND.COM 4" xfId="502"/>
    <cellStyle name="=C:\WINDOWS\SYSTEM32\COMMAND.COM 5" xfId="503"/>
    <cellStyle name="=C:\WINDOWS\SYSTEM32\COMMAND.COM_MARKA LİSTESİ-R1" xfId="504"/>
    <cellStyle name="•W_laroux" xfId="505"/>
    <cellStyle name="W_OtherCostTable_B" xfId="506"/>
    <cellStyle name="Accent1" xfId="507"/>
    <cellStyle name="Accent2" xfId="508"/>
    <cellStyle name="Accent3" xfId="509"/>
    <cellStyle name="Accent4" xfId="510"/>
    <cellStyle name="Accent5" xfId="511"/>
    <cellStyle name="Accent6" xfId="512"/>
    <cellStyle name="ACIKLAMA" xfId="513"/>
    <cellStyle name="active" xfId="514"/>
    <cellStyle name="Açıklama Metni" xfId="515"/>
    <cellStyle name="ADET" xfId="516"/>
    <cellStyle name="adn" xfId="517"/>
    <cellStyle name="Ana Başlık" xfId="518"/>
    <cellStyle name="args.style" xfId="519"/>
    <cellStyle name="args.style 2" xfId="520"/>
    <cellStyle name="args.style 3" xfId="521"/>
    <cellStyle name="args.style 4" xfId="522"/>
    <cellStyle name="args.style 5" xfId="523"/>
    <cellStyle name="args.style_MARKA LİSTESİ-R1" xfId="524"/>
    <cellStyle name="Ariel 7 pt. plain" xfId="525"/>
    <cellStyle name="Bad" xfId="526"/>
    <cellStyle name="Bağlı Hücre" xfId="527"/>
    <cellStyle name="BASLIK" xfId="528"/>
    <cellStyle name="Başlık 1" xfId="529"/>
    <cellStyle name="Başlık 2" xfId="530"/>
    <cellStyle name="Başlık 3" xfId="531"/>
    <cellStyle name="Başlık 4" xfId="532"/>
    <cellStyle name="Bautzen" xfId="533"/>
    <cellStyle name="Comma [0]" xfId="534"/>
    <cellStyle name="Binlik Ayracı 2" xfId="535"/>
    <cellStyle name="Binlik Ayracı 3" xfId="536"/>
    <cellStyle name="Binlik Ayracı 4" xfId="537"/>
    <cellStyle name="Binlik Ayracı 4 2" xfId="538"/>
    <cellStyle name="Binlik Ayracı 4 3" xfId="539"/>
    <cellStyle name="Binlik Ayracı 4 4" xfId="540"/>
    <cellStyle name="Binlik Ayracı 4_090914_Alpella_Gençlik_Şehri_Ön_Bütçe_ege_iletişim" xfId="541"/>
    <cellStyle name="Binlik Ayracı 5" xfId="542"/>
    <cellStyle name="Binlik Ayracı 6" xfId="543"/>
    <cellStyle name="Binlik Ayracı 6 2" xfId="544"/>
    <cellStyle name="Binlik Ayracı 6_090914_Alpella_Gençlik_Şehri_Ön_Bütçe_ege_iletişim" xfId="545"/>
    <cellStyle name="Binlik Ayracı 7" xfId="546"/>
    <cellStyle name="Binlik Ayracı 7 2" xfId="547"/>
    <cellStyle name="Binlik Ayracı 7_090914_Alpella_Gençlik_Şehri_Ön_Bütçe_ege_iletişim" xfId="548"/>
    <cellStyle name="Binlik Ayracı 8" xfId="549"/>
    <cellStyle name="Binlik Ayracı 9" xfId="550"/>
    <cellStyle name="BODY" xfId="551"/>
    <cellStyle name="Border" xfId="552"/>
    <cellStyle name="Border 2" xfId="553"/>
    <cellStyle name="Border 3" xfId="554"/>
    <cellStyle name="Border 4" xfId="555"/>
    <cellStyle name="Border 5" xfId="556"/>
    <cellStyle name="Border_MARKA LİSTESİ-R1" xfId="557"/>
    <cellStyle name="Calc Currency (0)" xfId="558"/>
    <cellStyle name="Calc Currency (2)" xfId="559"/>
    <cellStyle name="Calc Percent (0)" xfId="560"/>
    <cellStyle name="Calc Percent (1)" xfId="561"/>
    <cellStyle name="Calc Percent (2)" xfId="562"/>
    <cellStyle name="Calc Units (0)" xfId="563"/>
    <cellStyle name="Calc Units (1)" xfId="564"/>
    <cellStyle name="Calc Units (2)" xfId="565"/>
    <cellStyle name="Calculation" xfId="566"/>
    <cellStyle name="Cantitate" xfId="567"/>
    <cellStyle name="čárky_DMCZ BQEL_HV_C" xfId="568"/>
    <cellStyle name="category" xfId="569"/>
    <cellStyle name="Check Cell" xfId="570"/>
    <cellStyle name="Codice" xfId="571"/>
    <cellStyle name="Comma  - Style1" xfId="572"/>
    <cellStyle name="Comma  - Style2" xfId="573"/>
    <cellStyle name="Comma  - Style3" xfId="574"/>
    <cellStyle name="Comma  - Style4" xfId="575"/>
    <cellStyle name="Comma  - Style5" xfId="576"/>
    <cellStyle name="Comma  - Style6" xfId="577"/>
    <cellStyle name="Comma  - Style7" xfId="578"/>
    <cellStyle name="Comma  - Style8" xfId="579"/>
    <cellStyle name="Comma [00]" xfId="580"/>
    <cellStyle name="Comma 2" xfId="581"/>
    <cellStyle name="Comma 3" xfId="582"/>
    <cellStyle name="Comma0" xfId="583"/>
    <cellStyle name="Comma0 2" xfId="584"/>
    <cellStyle name="Comma0 3" xfId="585"/>
    <cellStyle name="Comma0 4" xfId="586"/>
    <cellStyle name="Comma0 5" xfId="587"/>
    <cellStyle name="Comma0_MARKA LİSTESİ-R1" xfId="588"/>
    <cellStyle name="Copied" xfId="589"/>
    <cellStyle name="Copied 2" xfId="590"/>
    <cellStyle name="Copied 3" xfId="591"/>
    <cellStyle name="Copied 4" xfId="592"/>
    <cellStyle name="Copied 5" xfId="593"/>
    <cellStyle name="Copied_MARKA LİSTESİ-R1" xfId="594"/>
    <cellStyle name="COST1" xfId="595"/>
    <cellStyle name="COST1 2" xfId="596"/>
    <cellStyle name="COST1 3" xfId="597"/>
    <cellStyle name="COST1 4" xfId="598"/>
    <cellStyle name="COST1 5" xfId="599"/>
    <cellStyle name="COST1_MARKA LİSTESİ-R1" xfId="600"/>
    <cellStyle name="Currency [00]" xfId="601"/>
    <cellStyle name="Currency0" xfId="602"/>
    <cellStyle name="Currency0 2" xfId="603"/>
    <cellStyle name="Currency0 3" xfId="604"/>
    <cellStyle name="Currency0 4" xfId="605"/>
    <cellStyle name="Currency0 5" xfId="606"/>
    <cellStyle name="Currency0_MARKA LİSTESİ-R1" xfId="607"/>
    <cellStyle name="Çıkış" xfId="608"/>
    <cellStyle name="DataHeader" xfId="609"/>
    <cellStyle name="Date" xfId="610"/>
    <cellStyle name="Date Short" xfId="611"/>
    <cellStyle name="Date_060922-TCMBBURSA-KESIF-seslendirme" xfId="612"/>
    <cellStyle name="DELTA" xfId="613"/>
    <cellStyle name="DELTA 2" xfId="614"/>
    <cellStyle name="DELTA 3" xfId="615"/>
    <cellStyle name="DELTA 4" xfId="616"/>
    <cellStyle name="DELTA 5" xfId="617"/>
    <cellStyle name="DELTA_MARKA LİSTESİ-R1" xfId="618"/>
    <cellStyle name="Deneme" xfId="619"/>
    <cellStyle name="Desc" xfId="620"/>
    <cellStyle name="deutsch" xfId="621"/>
    <cellStyle name="Dezimal [0]_Artikel Aus zmbopr7a082002" xfId="622"/>
    <cellStyle name="Dezimal_Artikel Aus zmbopr7a082002" xfId="623"/>
    <cellStyle name="DKK" xfId="624"/>
    <cellStyle name="e" xfId="625"/>
    <cellStyle name="e_OFİS_ZAYIF AKIM" xfId="626"/>
    <cellStyle name="e_REZİDANS_ZAYIF AKIM" xfId="627"/>
    <cellStyle name="Enter Currency (0)" xfId="628"/>
    <cellStyle name="Enter Currency (2)" xfId="629"/>
    <cellStyle name="Enter Units (0)" xfId="630"/>
    <cellStyle name="Enter Units (1)" xfId="631"/>
    <cellStyle name="Enter Units (2)" xfId="632"/>
    <cellStyle name="Entered" xfId="633"/>
    <cellStyle name="Entered 2" xfId="634"/>
    <cellStyle name="Entered 3" xfId="635"/>
    <cellStyle name="Entered 4" xfId="636"/>
    <cellStyle name="Entered 5" xfId="637"/>
    <cellStyle name="Entered_MARKA LİSTESİ-R1" xfId="638"/>
    <cellStyle name="entry" xfId="639"/>
    <cellStyle name="Eryatek" xfId="640"/>
    <cellStyle name="Euro" xfId="641"/>
    <cellStyle name="Euro 2" xfId="642"/>
    <cellStyle name="Euro 3" xfId="643"/>
    <cellStyle name="Euro 4" xfId="644"/>
    <cellStyle name="Euro 5" xfId="645"/>
    <cellStyle name="Euro_MARKA LİSTESİ-R1" xfId="646"/>
    <cellStyle name="Excel Built-in Normal" xfId="647"/>
    <cellStyle name="F2" xfId="648"/>
    <cellStyle name="F2 2" xfId="649"/>
    <cellStyle name="F2 3" xfId="650"/>
    <cellStyle name="F2 4" xfId="651"/>
    <cellStyle name="F2 5" xfId="652"/>
    <cellStyle name="F2_MARKA LİSTESİ-R1" xfId="653"/>
    <cellStyle name="F3" xfId="654"/>
    <cellStyle name="F3 2" xfId="655"/>
    <cellStyle name="F3 3" xfId="656"/>
    <cellStyle name="F3 4" xfId="657"/>
    <cellStyle name="F3 5" xfId="658"/>
    <cellStyle name="F3_MARKA LİSTESİ-R1" xfId="659"/>
    <cellStyle name="F4" xfId="660"/>
    <cellStyle name="F4 2" xfId="661"/>
    <cellStyle name="F4 3" xfId="662"/>
    <cellStyle name="F4 4" xfId="663"/>
    <cellStyle name="F4 5" xfId="664"/>
    <cellStyle name="F4_MARKA LİSTESİ-R1" xfId="665"/>
    <cellStyle name="F5" xfId="666"/>
    <cellStyle name="F5 2" xfId="667"/>
    <cellStyle name="F5 3" xfId="668"/>
    <cellStyle name="F5 4" xfId="669"/>
    <cellStyle name="F5 5" xfId="670"/>
    <cellStyle name="F5_MARKA LİSTESİ-R1" xfId="671"/>
    <cellStyle name="F6" xfId="672"/>
    <cellStyle name="F6 2" xfId="673"/>
    <cellStyle name="F6 3" xfId="674"/>
    <cellStyle name="F6 4" xfId="675"/>
    <cellStyle name="F6 5" xfId="676"/>
    <cellStyle name="F6_MARKA LİSTESİ-R1" xfId="677"/>
    <cellStyle name="F7" xfId="678"/>
    <cellStyle name="F7 2" xfId="679"/>
    <cellStyle name="F7 3" xfId="680"/>
    <cellStyle name="F7 4" xfId="681"/>
    <cellStyle name="F7 5" xfId="682"/>
    <cellStyle name="F7_MARKA LİSTESİ-R1" xfId="683"/>
    <cellStyle name="F8" xfId="684"/>
    <cellStyle name="F8 2" xfId="685"/>
    <cellStyle name="F8 3" xfId="686"/>
    <cellStyle name="F8 4" xfId="687"/>
    <cellStyle name="F8 5" xfId="688"/>
    <cellStyle name="F8_MARKA LİSTESİ-R1" xfId="689"/>
    <cellStyle name="Family_Option" xfId="690"/>
    <cellStyle name="FIYAT" xfId="691"/>
    <cellStyle name="Fixed" xfId="692"/>
    <cellStyle name="Flag" xfId="693"/>
    <cellStyle name="Flag 2" xfId="694"/>
    <cellStyle name="Flag 3" xfId="695"/>
    <cellStyle name="Flag 4" xfId="696"/>
    <cellStyle name="Flag 5" xfId="697"/>
    <cellStyle name="Flag_MARKA LİSTESİ-R1" xfId="698"/>
    <cellStyle name="ft" xfId="699"/>
    <cellStyle name="Giriş" xfId="700"/>
    <cellStyle name="Good" xfId="701"/>
    <cellStyle name="Grey" xfId="702"/>
    <cellStyle name="Grey 2" xfId="703"/>
    <cellStyle name="Grey 3" xfId="704"/>
    <cellStyle name="Grey 4" xfId="705"/>
    <cellStyle name="Grey 5" xfId="706"/>
    <cellStyle name="Grey_MARKA LİSTESİ-R1" xfId="707"/>
    <cellStyle name="GRUP" xfId="708"/>
    <cellStyle name="HEADER" xfId="709"/>
    <cellStyle name="Header1" xfId="710"/>
    <cellStyle name="Header2" xfId="711"/>
    <cellStyle name="HEADING1" xfId="712"/>
    <cellStyle name="HEADING2" xfId="713"/>
    <cellStyle name="heading" xfId="714"/>
    <cellStyle name="Heading 1 2" xfId="715"/>
    <cellStyle name="Heading 1 3" xfId="716"/>
    <cellStyle name="Heading 1 4" xfId="717"/>
    <cellStyle name="Heading 1 5" xfId="718"/>
    <cellStyle name="Heading 2 2" xfId="719"/>
    <cellStyle name="Heading 2 3" xfId="720"/>
    <cellStyle name="Heading 2 4" xfId="721"/>
    <cellStyle name="Heading 2 5" xfId="722"/>
    <cellStyle name="Heading1" xfId="723"/>
    <cellStyle name="Heading1 2" xfId="724"/>
    <cellStyle name="Heading1 3" xfId="725"/>
    <cellStyle name="Heading1 4" xfId="726"/>
    <cellStyle name="Heading1 5" xfId="727"/>
    <cellStyle name="Heading1_MARKA LİSTESİ-R1" xfId="728"/>
    <cellStyle name="Heading2" xfId="729"/>
    <cellStyle name="Heading2 2" xfId="730"/>
    <cellStyle name="Heading2 3" xfId="731"/>
    <cellStyle name="Heading2 4" xfId="732"/>
    <cellStyle name="Heading2 5" xfId="733"/>
    <cellStyle name="Heading2_MARKA LİSTESİ-R1" xfId="734"/>
    <cellStyle name="Heading3" xfId="735"/>
    <cellStyle name="Heading3 2" xfId="736"/>
    <cellStyle name="Heading3 3" xfId="737"/>
    <cellStyle name="Heading3 4" xfId="738"/>
    <cellStyle name="Heading3 5" xfId="739"/>
    <cellStyle name="Heading3_MARKA LİSTESİ-R1" xfId="740"/>
    <cellStyle name="Heading4" xfId="741"/>
    <cellStyle name="Heading4 2" xfId="742"/>
    <cellStyle name="Heading4 3" xfId="743"/>
    <cellStyle name="Heading4 4" xfId="744"/>
    <cellStyle name="Heading4 5" xfId="745"/>
    <cellStyle name="Heading4_MARKA LİSTESİ-R1" xfId="746"/>
    <cellStyle name="Heading5" xfId="747"/>
    <cellStyle name="Heading5 2" xfId="748"/>
    <cellStyle name="Heading5 3" xfId="749"/>
    <cellStyle name="Heading5 4" xfId="750"/>
    <cellStyle name="Heading5 5" xfId="751"/>
    <cellStyle name="Heading5_MARKA LİSTESİ-R1" xfId="752"/>
    <cellStyle name="Heading6" xfId="753"/>
    <cellStyle name="Heading6 2" xfId="754"/>
    <cellStyle name="Heading6 3" xfId="755"/>
    <cellStyle name="Heading6 4" xfId="756"/>
    <cellStyle name="Heading6 5" xfId="757"/>
    <cellStyle name="Heading6_MARKA LİSTESİ-R1" xfId="758"/>
    <cellStyle name="Headline II" xfId="759"/>
    <cellStyle name="Headline III" xfId="760"/>
    <cellStyle name="Headline III 2" xfId="761"/>
    <cellStyle name="Headline III 3" xfId="762"/>
    <cellStyle name="Headline III 4" xfId="763"/>
    <cellStyle name="Headline III 5" xfId="764"/>
    <cellStyle name="Headline III_MARKA LİSTESİ-R1" xfId="765"/>
    <cellStyle name="Helv 9 ctr wrap" xfId="766"/>
    <cellStyle name="Helv 9 lft wrap" xfId="767"/>
    <cellStyle name="Hesaplama" xfId="768"/>
    <cellStyle name="Horizontal" xfId="769"/>
    <cellStyle name="Horizontal 2" xfId="770"/>
    <cellStyle name="Horizontal 3" xfId="771"/>
    <cellStyle name="Horizontal 4" xfId="772"/>
    <cellStyle name="Horizontal 5" xfId="773"/>
    <cellStyle name="Horizontal_MARKA LİSTESİ-R1" xfId="774"/>
    <cellStyle name="Input [yellow]" xfId="775"/>
    <cellStyle name="Input [yellow] 2" xfId="776"/>
    <cellStyle name="Input [yellow] 3" xfId="777"/>
    <cellStyle name="Input [yellow] 4" xfId="778"/>
    <cellStyle name="Input [yellow] 5" xfId="779"/>
    <cellStyle name="Input [yellow]_MARKA LİSTESİ-R1" xfId="780"/>
    <cellStyle name="Input Cells" xfId="781"/>
    <cellStyle name="Input Cells 2" xfId="782"/>
    <cellStyle name="Input Cells 3" xfId="783"/>
    <cellStyle name="Input Cells 4" xfId="784"/>
    <cellStyle name="Input Cells 5" xfId="785"/>
    <cellStyle name="Input Cells_MARKA LİSTESİ-R1" xfId="786"/>
    <cellStyle name="Îáû÷íûé_PERSONAL" xfId="787"/>
    <cellStyle name="İşaretli Hücre" xfId="788"/>
    <cellStyle name="İyi" xfId="789"/>
    <cellStyle name="Followed Hyperlink" xfId="790"/>
    <cellStyle name="Jun" xfId="791"/>
    <cellStyle name="kapak" xfId="792"/>
    <cellStyle name="keşif" xfId="793"/>
    <cellStyle name="kg" xfId="794"/>
    <cellStyle name="Hyperlink" xfId="795"/>
    <cellStyle name="Köprü 2" xfId="796"/>
    <cellStyle name="Kötü" xfId="797"/>
    <cellStyle name="Kutu_PRCEKOL" xfId="798"/>
    <cellStyle name="lb" xfId="799"/>
    <cellStyle name="Link Currency (0)" xfId="800"/>
    <cellStyle name="Link Currency (2)" xfId="801"/>
    <cellStyle name="Link Units (0)" xfId="802"/>
    <cellStyle name="Link Units (1)" xfId="803"/>
    <cellStyle name="Link Units (2)" xfId="804"/>
    <cellStyle name="Linked Cells" xfId="805"/>
    <cellStyle name="Linked Cells 2" xfId="806"/>
    <cellStyle name="Linked Cells 3" xfId="807"/>
    <cellStyle name="Linked Cells 4" xfId="808"/>
    <cellStyle name="Linked Cells 5" xfId="809"/>
    <cellStyle name="Linked Cells_MARKA LİSTESİ-R1" xfId="810"/>
    <cellStyle name="liste" xfId="811"/>
    <cellStyle name="MAINHEADER" xfId="812"/>
    <cellStyle name="MARKA" xfId="813"/>
    <cellStyle name="Matrix" xfId="814"/>
    <cellStyle name="Matrix 2" xfId="815"/>
    <cellStyle name="Matrix 3" xfId="816"/>
    <cellStyle name="Matrix 4" xfId="817"/>
    <cellStyle name="Matrix 5" xfId="818"/>
    <cellStyle name="Matrix_MARKA LİSTESİ-R1" xfId="819"/>
    <cellStyle name="metre" xfId="820"/>
    <cellStyle name="Millares [0]_detalle" xfId="821"/>
    <cellStyle name="Millares_Building Bld01 - Production - Str" xfId="822"/>
    <cellStyle name="Milliers [0]_!!!GO" xfId="823"/>
    <cellStyle name="Milliers_!!!GO" xfId="824"/>
    <cellStyle name="MODEL" xfId="825"/>
    <cellStyle name="MONACO" xfId="826"/>
    <cellStyle name="Moneda [0]_detalle" xfId="827"/>
    <cellStyle name="Moneda_detalle" xfId="828"/>
    <cellStyle name="Monétaire [0]_!!!GO" xfId="829"/>
    <cellStyle name="Monetaire [0]_A" xfId="830"/>
    <cellStyle name="Monétaire [0]_A" xfId="831"/>
    <cellStyle name="Monetaire [0]_A_OFİS_ZAYIF AKIM" xfId="832"/>
    <cellStyle name="Monétaire [0]_A_OFİS_ZAYIF AKIM" xfId="833"/>
    <cellStyle name="Monetaire [0]_A_REZİDANS_ZAYIF AKIM" xfId="834"/>
    <cellStyle name="Monétaire [0]_A_REZİDANS_ZAYIF AKIM" xfId="835"/>
    <cellStyle name="Monétaire_!!!GO" xfId="836"/>
    <cellStyle name="Monetaire_A" xfId="837"/>
    <cellStyle name="Monétaire_A" xfId="838"/>
    <cellStyle name="Monetaire_A_OFİS_ZAYIF AKIM" xfId="839"/>
    <cellStyle name="Monétaire_A_OFİS_ZAYIF AKIM" xfId="840"/>
    <cellStyle name="Monetaire_A_REZİDANS_ZAYIF AKIM" xfId="841"/>
    <cellStyle name="Monétaire_A_REZİDANS_ZAYIF AKIM" xfId="842"/>
    <cellStyle name="Neutral" xfId="843"/>
    <cellStyle name="no" xfId="844"/>
    <cellStyle name="no dec" xfId="845"/>
    <cellStyle name="no_OFİS_ZAYIF AKIM" xfId="846"/>
    <cellStyle name="Nor}al" xfId="847"/>
    <cellStyle name="Norm੎੎" xfId="848"/>
    <cellStyle name="Norm੎੎ 2" xfId="849"/>
    <cellStyle name="Norm੎੎_1286- Bati Yamal Labitnangi Housing elk 2009 teklif" xfId="850"/>
    <cellStyle name="Normal - Style1" xfId="851"/>
    <cellStyle name="Normal - Style1 2" xfId="852"/>
    <cellStyle name="Normal - Style1 3" xfId="853"/>
    <cellStyle name="Normal - Style1 4" xfId="854"/>
    <cellStyle name="Normal - Style1 5" xfId="855"/>
    <cellStyle name="Normal - Style1_MARKA LİSTESİ-R1" xfId="856"/>
    <cellStyle name="Normal - Style2" xfId="857"/>
    <cellStyle name="Normal - Style3" xfId="858"/>
    <cellStyle name="Normal - Style4" xfId="859"/>
    <cellStyle name="Normal - Style5" xfId="860"/>
    <cellStyle name="Normal - Style6" xfId="861"/>
    <cellStyle name="Normal - Style7" xfId="862"/>
    <cellStyle name="Normal - Style8" xfId="863"/>
    <cellStyle name="Normal 10" xfId="864"/>
    <cellStyle name="Normal 100" xfId="865"/>
    <cellStyle name="Normal 101" xfId="866"/>
    <cellStyle name="Normal 102" xfId="867"/>
    <cellStyle name="Normal 103" xfId="868"/>
    <cellStyle name="Normal 104" xfId="869"/>
    <cellStyle name="Normal 105" xfId="870"/>
    <cellStyle name="Normal 106" xfId="871"/>
    <cellStyle name="Normal 107" xfId="872"/>
    <cellStyle name="Normal 108" xfId="873"/>
    <cellStyle name="Normal 109" xfId="874"/>
    <cellStyle name="Normal 11" xfId="875"/>
    <cellStyle name="Normal 110" xfId="876"/>
    <cellStyle name="Normal 12" xfId="877"/>
    <cellStyle name="Normal 13" xfId="878"/>
    <cellStyle name="Normal 14" xfId="879"/>
    <cellStyle name="Normal 15" xfId="880"/>
    <cellStyle name="Normal 16" xfId="881"/>
    <cellStyle name="Normal 17" xfId="882"/>
    <cellStyle name="Normal 18" xfId="883"/>
    <cellStyle name="Normal 19" xfId="884"/>
    <cellStyle name="Normal 2" xfId="885"/>
    <cellStyle name="Normal 2 10" xfId="886"/>
    <cellStyle name="Normal 2 100" xfId="887"/>
    <cellStyle name="Normal 2 101" xfId="888"/>
    <cellStyle name="Normal 2 102" xfId="889"/>
    <cellStyle name="Normal 2 103" xfId="890"/>
    <cellStyle name="Normal 2 104" xfId="891"/>
    <cellStyle name="Normal 2 105" xfId="892"/>
    <cellStyle name="Normal 2 106" xfId="893"/>
    <cellStyle name="Normal 2 107" xfId="894"/>
    <cellStyle name="Normal 2 108" xfId="895"/>
    <cellStyle name="Normal 2 11" xfId="896"/>
    <cellStyle name="Normal 2 12" xfId="897"/>
    <cellStyle name="Normal 2 13" xfId="898"/>
    <cellStyle name="Normal 2 14" xfId="899"/>
    <cellStyle name="Normal 2 15" xfId="900"/>
    <cellStyle name="Normal 2 16" xfId="901"/>
    <cellStyle name="Normal 2 17" xfId="902"/>
    <cellStyle name="Normal 2 18" xfId="903"/>
    <cellStyle name="Normal 2 19" xfId="904"/>
    <cellStyle name="Normal 2 2" xfId="905"/>
    <cellStyle name="Normal 2 20" xfId="906"/>
    <cellStyle name="Normal 2 21" xfId="907"/>
    <cellStyle name="Normal 2 22" xfId="908"/>
    <cellStyle name="Normal 2 23" xfId="909"/>
    <cellStyle name="Normal 2 24" xfId="910"/>
    <cellStyle name="Normal 2 25" xfId="911"/>
    <cellStyle name="Normal 2 26" xfId="912"/>
    <cellStyle name="Normal 2 27" xfId="913"/>
    <cellStyle name="Normal 2 28" xfId="914"/>
    <cellStyle name="Normal 2 29" xfId="915"/>
    <cellStyle name="Normal 2 3" xfId="916"/>
    <cellStyle name="Normal 2 30" xfId="917"/>
    <cellStyle name="Normal 2 31" xfId="918"/>
    <cellStyle name="Normal 2 32" xfId="919"/>
    <cellStyle name="Normal 2 33" xfId="920"/>
    <cellStyle name="Normal 2 34" xfId="921"/>
    <cellStyle name="Normal 2 35" xfId="922"/>
    <cellStyle name="Normal 2 36" xfId="923"/>
    <cellStyle name="Normal 2 37" xfId="924"/>
    <cellStyle name="Normal 2 38" xfId="925"/>
    <cellStyle name="Normal 2 39" xfId="926"/>
    <cellStyle name="Normal 2 4" xfId="927"/>
    <cellStyle name="Normal 2 40" xfId="928"/>
    <cellStyle name="Normal 2 41" xfId="929"/>
    <cellStyle name="Normal 2 42" xfId="930"/>
    <cellStyle name="Normal 2 43" xfId="931"/>
    <cellStyle name="Normal 2 44" xfId="932"/>
    <cellStyle name="Normal 2 45" xfId="933"/>
    <cellStyle name="Normal 2 46" xfId="934"/>
    <cellStyle name="Normal 2 47" xfId="935"/>
    <cellStyle name="Normal 2 48" xfId="936"/>
    <cellStyle name="Normal 2 49" xfId="937"/>
    <cellStyle name="Normal 2 5" xfId="938"/>
    <cellStyle name="Normal 2 50" xfId="939"/>
    <cellStyle name="Normal 2 51" xfId="940"/>
    <cellStyle name="Normal 2 52" xfId="941"/>
    <cellStyle name="Normal 2 53" xfId="942"/>
    <cellStyle name="Normal 2 54" xfId="943"/>
    <cellStyle name="Normal 2 55" xfId="944"/>
    <cellStyle name="Normal 2 56" xfId="945"/>
    <cellStyle name="Normal 2 57" xfId="946"/>
    <cellStyle name="Normal 2 58" xfId="947"/>
    <cellStyle name="Normal 2 59" xfId="948"/>
    <cellStyle name="Normal 2 6" xfId="949"/>
    <cellStyle name="Normal 2 60" xfId="950"/>
    <cellStyle name="Normal 2 61" xfId="951"/>
    <cellStyle name="Normal 2 62" xfId="952"/>
    <cellStyle name="Normal 2 63" xfId="953"/>
    <cellStyle name="Normal 2 64" xfId="954"/>
    <cellStyle name="Normal 2 65" xfId="955"/>
    <cellStyle name="Normal 2 66" xfId="956"/>
    <cellStyle name="Normal 2 67" xfId="957"/>
    <cellStyle name="Normal 2 68" xfId="958"/>
    <cellStyle name="Normal 2 69" xfId="959"/>
    <cellStyle name="Normal 2 7" xfId="960"/>
    <cellStyle name="Normal 2 70" xfId="961"/>
    <cellStyle name="Normal 2 71" xfId="962"/>
    <cellStyle name="Normal 2 72" xfId="963"/>
    <cellStyle name="Normal 2 73" xfId="964"/>
    <cellStyle name="Normal 2 74" xfId="965"/>
    <cellStyle name="Normal 2 75" xfId="966"/>
    <cellStyle name="Normal 2 76" xfId="967"/>
    <cellStyle name="Normal 2 77" xfId="968"/>
    <cellStyle name="Normal 2 78" xfId="969"/>
    <cellStyle name="Normal 2 79" xfId="970"/>
    <cellStyle name="Normal 2 8" xfId="971"/>
    <cellStyle name="Normal 2 80" xfId="972"/>
    <cellStyle name="Normal 2 81" xfId="973"/>
    <cellStyle name="Normal 2 82" xfId="974"/>
    <cellStyle name="Normal 2 83" xfId="975"/>
    <cellStyle name="Normal 2 84" xfId="976"/>
    <cellStyle name="Normal 2 85" xfId="977"/>
    <cellStyle name="Normal 2 86" xfId="978"/>
    <cellStyle name="Normal 2 87" xfId="979"/>
    <cellStyle name="Normal 2 88" xfId="980"/>
    <cellStyle name="Normal 2 89" xfId="981"/>
    <cellStyle name="Normal 2 9" xfId="982"/>
    <cellStyle name="Normal 2 90" xfId="983"/>
    <cellStyle name="Normal 2 91" xfId="984"/>
    <cellStyle name="Normal 2 92" xfId="985"/>
    <cellStyle name="Normal 2 93" xfId="986"/>
    <cellStyle name="Normal 2 94" xfId="987"/>
    <cellStyle name="Normal 2 95" xfId="988"/>
    <cellStyle name="Normal 2 96" xfId="989"/>
    <cellStyle name="Normal 2 97" xfId="990"/>
    <cellStyle name="Normal 2 98" xfId="991"/>
    <cellStyle name="Normal 2 99" xfId="992"/>
    <cellStyle name="Normal 2_090914_Alpella_Gençlik_Şehri_Ön_Bütçe_ege_iletişim" xfId="993"/>
    <cellStyle name="Normal 20" xfId="994"/>
    <cellStyle name="Normal 21" xfId="995"/>
    <cellStyle name="Normal 22" xfId="996"/>
    <cellStyle name="Normal 23" xfId="997"/>
    <cellStyle name="Normal 24" xfId="998"/>
    <cellStyle name="Normal 25" xfId="999"/>
    <cellStyle name="Normal 26" xfId="1000"/>
    <cellStyle name="Normal 27" xfId="1001"/>
    <cellStyle name="Normal 28" xfId="1002"/>
    <cellStyle name="Normal 29" xfId="1003"/>
    <cellStyle name="Normal 3" xfId="1004"/>
    <cellStyle name="Normal 3 10" xfId="1005"/>
    <cellStyle name="Normal 3 100" xfId="1006"/>
    <cellStyle name="Normal 3 101" xfId="1007"/>
    <cellStyle name="Normal 3 102" xfId="1008"/>
    <cellStyle name="Normal 3 103" xfId="1009"/>
    <cellStyle name="Normal 3 104" xfId="1010"/>
    <cellStyle name="Normal 3 105" xfId="1011"/>
    <cellStyle name="Normal 3 106" xfId="1012"/>
    <cellStyle name="Normal 3 107" xfId="1013"/>
    <cellStyle name="Normal 3 108" xfId="1014"/>
    <cellStyle name="Normal 3 11" xfId="1015"/>
    <cellStyle name="Normal 3 12" xfId="1016"/>
    <cellStyle name="Normal 3 13" xfId="1017"/>
    <cellStyle name="Normal 3 14" xfId="1018"/>
    <cellStyle name="Normal 3 15" xfId="1019"/>
    <cellStyle name="Normal 3 16" xfId="1020"/>
    <cellStyle name="Normal 3 17" xfId="1021"/>
    <cellStyle name="Normal 3 18" xfId="1022"/>
    <cellStyle name="Normal 3 19" xfId="1023"/>
    <cellStyle name="Normal 3 2" xfId="1024"/>
    <cellStyle name="Normal 3 2 2" xfId="1025"/>
    <cellStyle name="Normal 3 2 3" xfId="1026"/>
    <cellStyle name="Normal 3 2 4" xfId="1027"/>
    <cellStyle name="Normal 3 2 5" xfId="1028"/>
    <cellStyle name="Normal 3 20" xfId="1029"/>
    <cellStyle name="Normal 3 21" xfId="1030"/>
    <cellStyle name="Normal 3 22" xfId="1031"/>
    <cellStyle name="Normal 3 23" xfId="1032"/>
    <cellStyle name="Normal 3 24" xfId="1033"/>
    <cellStyle name="Normal 3 25" xfId="1034"/>
    <cellStyle name="Normal 3 26" xfId="1035"/>
    <cellStyle name="Normal 3 27" xfId="1036"/>
    <cellStyle name="Normal 3 28" xfId="1037"/>
    <cellStyle name="Normal 3 29" xfId="1038"/>
    <cellStyle name="Normal 3 3" xfId="1039"/>
    <cellStyle name="Normal 3 30" xfId="1040"/>
    <cellStyle name="Normal 3 31" xfId="1041"/>
    <cellStyle name="Normal 3 32" xfId="1042"/>
    <cellStyle name="Normal 3 33" xfId="1043"/>
    <cellStyle name="Normal 3 34" xfId="1044"/>
    <cellStyle name="Normal 3 35" xfId="1045"/>
    <cellStyle name="Normal 3 36" xfId="1046"/>
    <cellStyle name="Normal 3 37" xfId="1047"/>
    <cellStyle name="Normal 3 38" xfId="1048"/>
    <cellStyle name="Normal 3 39" xfId="1049"/>
    <cellStyle name="Normal 3 4" xfId="1050"/>
    <cellStyle name="Normal 3 40" xfId="1051"/>
    <cellStyle name="Normal 3 41" xfId="1052"/>
    <cellStyle name="Normal 3 42" xfId="1053"/>
    <cellStyle name="Normal 3 43" xfId="1054"/>
    <cellStyle name="Normal 3 44" xfId="1055"/>
    <cellStyle name="Normal 3 45" xfId="1056"/>
    <cellStyle name="Normal 3 46" xfId="1057"/>
    <cellStyle name="Normal 3 47" xfId="1058"/>
    <cellStyle name="Normal 3 48" xfId="1059"/>
    <cellStyle name="Normal 3 49" xfId="1060"/>
    <cellStyle name="Normal 3 5" xfId="1061"/>
    <cellStyle name="Normal 3 50" xfId="1062"/>
    <cellStyle name="Normal 3 51" xfId="1063"/>
    <cellStyle name="Normal 3 52" xfId="1064"/>
    <cellStyle name="Normal 3 53" xfId="1065"/>
    <cellStyle name="Normal 3 54" xfId="1066"/>
    <cellStyle name="Normal 3 55" xfId="1067"/>
    <cellStyle name="Normal 3 56" xfId="1068"/>
    <cellStyle name="Normal 3 57" xfId="1069"/>
    <cellStyle name="Normal 3 58" xfId="1070"/>
    <cellStyle name="Normal 3 59" xfId="1071"/>
    <cellStyle name="Normal 3 6" xfId="1072"/>
    <cellStyle name="Normal 3 60" xfId="1073"/>
    <cellStyle name="Normal 3 61" xfId="1074"/>
    <cellStyle name="Normal 3 62" xfId="1075"/>
    <cellStyle name="Normal 3 63" xfId="1076"/>
    <cellStyle name="Normal 3 64" xfId="1077"/>
    <cellStyle name="Normal 3 65" xfId="1078"/>
    <cellStyle name="Normal 3 66" xfId="1079"/>
    <cellStyle name="Normal 3 67" xfId="1080"/>
    <cellStyle name="Normal 3 68" xfId="1081"/>
    <cellStyle name="Normal 3 69" xfId="1082"/>
    <cellStyle name="Normal 3 7" xfId="1083"/>
    <cellStyle name="Normal 3 70" xfId="1084"/>
    <cellStyle name="Normal 3 71" xfId="1085"/>
    <cellStyle name="Normal 3 72" xfId="1086"/>
    <cellStyle name="Normal 3 73" xfId="1087"/>
    <cellStyle name="Normal 3 74" xfId="1088"/>
    <cellStyle name="Normal 3 75" xfId="1089"/>
    <cellStyle name="Normal 3 76" xfId="1090"/>
    <cellStyle name="Normal 3 77" xfId="1091"/>
    <cellStyle name="Normal 3 78" xfId="1092"/>
    <cellStyle name="Normal 3 79" xfId="1093"/>
    <cellStyle name="Normal 3 8" xfId="1094"/>
    <cellStyle name="Normal 3 80" xfId="1095"/>
    <cellStyle name="Normal 3 81" xfId="1096"/>
    <cellStyle name="Normal 3 82" xfId="1097"/>
    <cellStyle name="Normal 3 83" xfId="1098"/>
    <cellStyle name="Normal 3 84" xfId="1099"/>
    <cellStyle name="Normal 3 85" xfId="1100"/>
    <cellStyle name="Normal 3 86" xfId="1101"/>
    <cellStyle name="Normal 3 87" xfId="1102"/>
    <cellStyle name="Normal 3 88" xfId="1103"/>
    <cellStyle name="Normal 3 89" xfId="1104"/>
    <cellStyle name="Normal 3 9" xfId="1105"/>
    <cellStyle name="Normal 3 90" xfId="1106"/>
    <cellStyle name="Normal 3 91" xfId="1107"/>
    <cellStyle name="Normal 3 92" xfId="1108"/>
    <cellStyle name="Normal 3 93" xfId="1109"/>
    <cellStyle name="Normal 3 94" xfId="1110"/>
    <cellStyle name="Normal 3 95" xfId="1111"/>
    <cellStyle name="Normal 3 96" xfId="1112"/>
    <cellStyle name="Normal 3 97" xfId="1113"/>
    <cellStyle name="Normal 3 98" xfId="1114"/>
    <cellStyle name="Normal 3 99" xfId="1115"/>
    <cellStyle name="Normal 3_090914_Alpella_Gençlik_Şehri_Ön_Bütçe_ege_iletişim" xfId="1116"/>
    <cellStyle name="Normal 30" xfId="1117"/>
    <cellStyle name="Normal 31" xfId="1118"/>
    <cellStyle name="Normal 32" xfId="1119"/>
    <cellStyle name="Normal 33" xfId="1120"/>
    <cellStyle name="Normal 34" xfId="1121"/>
    <cellStyle name="Normal 35" xfId="1122"/>
    <cellStyle name="Normal 36" xfId="1123"/>
    <cellStyle name="Normal 37" xfId="1124"/>
    <cellStyle name="Normal 38" xfId="1125"/>
    <cellStyle name="Normal 39" xfId="1126"/>
    <cellStyle name="Normal 4" xfId="1127"/>
    <cellStyle name="Normal 40" xfId="1128"/>
    <cellStyle name="Normal 41" xfId="1129"/>
    <cellStyle name="Normal 42" xfId="1130"/>
    <cellStyle name="Normal 43" xfId="1131"/>
    <cellStyle name="Normal 44" xfId="1132"/>
    <cellStyle name="Normal 45" xfId="1133"/>
    <cellStyle name="Normal 46" xfId="1134"/>
    <cellStyle name="Normal 47" xfId="1135"/>
    <cellStyle name="Normal 48" xfId="1136"/>
    <cellStyle name="Normal 49" xfId="1137"/>
    <cellStyle name="Normal 5" xfId="1138"/>
    <cellStyle name="Normal 5 2" xfId="1139"/>
    <cellStyle name="Normal 5_090914_Alpella_Gençlik_Şehri_Ön_Bütçe_ege_iletişim" xfId="1140"/>
    <cellStyle name="Normal 50" xfId="1141"/>
    <cellStyle name="Normal 51" xfId="1142"/>
    <cellStyle name="Normal 52" xfId="1143"/>
    <cellStyle name="Normal 53" xfId="1144"/>
    <cellStyle name="Normal 54" xfId="1145"/>
    <cellStyle name="Normal 55" xfId="1146"/>
    <cellStyle name="Normal 56" xfId="1147"/>
    <cellStyle name="Normal 57" xfId="1148"/>
    <cellStyle name="Normal 58" xfId="1149"/>
    <cellStyle name="Normal 59" xfId="1150"/>
    <cellStyle name="Normal 6" xfId="1151"/>
    <cellStyle name="Normal 60" xfId="1152"/>
    <cellStyle name="Normal 61" xfId="1153"/>
    <cellStyle name="Normal 62" xfId="1154"/>
    <cellStyle name="Normal 63" xfId="1155"/>
    <cellStyle name="Normal 64" xfId="1156"/>
    <cellStyle name="Normal 65" xfId="1157"/>
    <cellStyle name="Normal 66" xfId="1158"/>
    <cellStyle name="Normal 67" xfId="1159"/>
    <cellStyle name="Normal 68" xfId="1160"/>
    <cellStyle name="Normal 69" xfId="1161"/>
    <cellStyle name="Normal 7" xfId="1162"/>
    <cellStyle name="Normal 70" xfId="1163"/>
    <cellStyle name="Normal 71" xfId="1164"/>
    <cellStyle name="Normal 72" xfId="1165"/>
    <cellStyle name="Normal 73" xfId="1166"/>
    <cellStyle name="Normal 74" xfId="1167"/>
    <cellStyle name="Normal 75" xfId="1168"/>
    <cellStyle name="Normal 76" xfId="1169"/>
    <cellStyle name="Normal 77" xfId="1170"/>
    <cellStyle name="Normal 78" xfId="1171"/>
    <cellStyle name="Normal 79" xfId="1172"/>
    <cellStyle name="Normal 8" xfId="1173"/>
    <cellStyle name="Normal 80" xfId="1174"/>
    <cellStyle name="Normal 81" xfId="1175"/>
    <cellStyle name="Normal 82" xfId="1176"/>
    <cellStyle name="Normal 83" xfId="1177"/>
    <cellStyle name="Normal 84" xfId="1178"/>
    <cellStyle name="Normal 85" xfId="1179"/>
    <cellStyle name="Normal 86" xfId="1180"/>
    <cellStyle name="Normal 87" xfId="1181"/>
    <cellStyle name="Normal 88" xfId="1182"/>
    <cellStyle name="Normal 89" xfId="1183"/>
    <cellStyle name="Normal 9" xfId="1184"/>
    <cellStyle name="Normal 90" xfId="1185"/>
    <cellStyle name="Normal 91" xfId="1186"/>
    <cellStyle name="Normal 92" xfId="1187"/>
    <cellStyle name="Normal 93" xfId="1188"/>
    <cellStyle name="Normal 94" xfId="1189"/>
    <cellStyle name="Normal 95" xfId="1190"/>
    <cellStyle name="Normal 96" xfId="1191"/>
    <cellStyle name="Normal 97" xfId="1192"/>
    <cellStyle name="Normal 98" xfId="1193"/>
    <cellStyle name="Normal 99" xfId="1194"/>
    <cellStyle name="Normal_E100-01_ON-GUC-HESABI-AVAN_rev06" xfId="1195"/>
    <cellStyle name="Normal_Sayfa1" xfId="1196"/>
    <cellStyle name="Normal_SPOR SALONU_1" xfId="1197"/>
    <cellStyle name="Normal_SPOR SALONU-LOW WOLTAGE" xfId="1198"/>
    <cellStyle name="Normal_STOP-Electrical-Installation-BOQ _ 181209" xfId="1199"/>
    <cellStyle name="Normal_weak current_1" xfId="1200"/>
    <cellStyle name="Normal_ZAYIF AKIM SİST(SPOR+AVM)_1" xfId="1201"/>
    <cellStyle name="Normal_ZAYIF AKIM SİST-SPOR SALONU" xfId="1202"/>
    <cellStyle name="Normale_Sicurtime" xfId="1203"/>
    <cellStyle name="normálne_Tender_DURA_UK" xfId="1204"/>
    <cellStyle name="normální_47160035-6eo01p01" xfId="1205"/>
    <cellStyle name="Normalny_Ceny jedn" xfId="1206"/>
    <cellStyle name="Not" xfId="1207"/>
    <cellStyle name="Note 10" xfId="1208"/>
    <cellStyle name="Note 11" xfId="1209"/>
    <cellStyle name="Note 12" xfId="1210"/>
    <cellStyle name="Note 13" xfId="1211"/>
    <cellStyle name="Note 14" xfId="1212"/>
    <cellStyle name="Note 15" xfId="1213"/>
    <cellStyle name="Note 16" xfId="1214"/>
    <cellStyle name="Note 17" xfId="1215"/>
    <cellStyle name="Note 18" xfId="1216"/>
    <cellStyle name="Note 19" xfId="1217"/>
    <cellStyle name="Note 2" xfId="1218"/>
    <cellStyle name="Note 20" xfId="1219"/>
    <cellStyle name="Note 21" xfId="1220"/>
    <cellStyle name="Note 22" xfId="1221"/>
    <cellStyle name="Note 23" xfId="1222"/>
    <cellStyle name="Note 24" xfId="1223"/>
    <cellStyle name="Note 25" xfId="1224"/>
    <cellStyle name="Note 26" xfId="1225"/>
    <cellStyle name="Note 27" xfId="1226"/>
    <cellStyle name="Note 28" xfId="1227"/>
    <cellStyle name="Note 29" xfId="1228"/>
    <cellStyle name="Note 3" xfId="1229"/>
    <cellStyle name="Note 30" xfId="1230"/>
    <cellStyle name="Note 31" xfId="1231"/>
    <cellStyle name="Note 32" xfId="1232"/>
    <cellStyle name="Note 33" xfId="1233"/>
    <cellStyle name="Note 34" xfId="1234"/>
    <cellStyle name="Note 35" xfId="1235"/>
    <cellStyle name="Note 4" xfId="1236"/>
    <cellStyle name="Note 5" xfId="1237"/>
    <cellStyle name="Note 6" xfId="1238"/>
    <cellStyle name="Note 7" xfId="1239"/>
    <cellStyle name="Note 8" xfId="1240"/>
    <cellStyle name="Note 9" xfId="1241"/>
    <cellStyle name="Nötr" xfId="1242"/>
    <cellStyle name="Numer katalog" xfId="1243"/>
    <cellStyle name="Œ…‹æØ‚è [0.00]_laroux" xfId="1244"/>
    <cellStyle name="Œ…‹æØ‚è_laroux" xfId="1245"/>
    <cellStyle name="Ôèíàíñîâûé [0]_PERSONAL" xfId="1246"/>
    <cellStyle name="Ôèíàíñîâûé_PERSONAL" xfId="1247"/>
    <cellStyle name="Option" xfId="1248"/>
    <cellStyle name="Option 2" xfId="1249"/>
    <cellStyle name="Option 3" xfId="1250"/>
    <cellStyle name="Option 4" xfId="1251"/>
    <cellStyle name="Option 5" xfId="1252"/>
    <cellStyle name="Option_MARKA LİSTESİ-R1" xfId="1253"/>
    <cellStyle name="OptionHeading" xfId="1254"/>
    <cellStyle name="OptionHeading 2" xfId="1255"/>
    <cellStyle name="OptionHeading 3" xfId="1256"/>
    <cellStyle name="OptionHeading 4" xfId="1257"/>
    <cellStyle name="OptionHeading 5" xfId="1258"/>
    <cellStyle name="OptionHeading_MARKA LİSTESİ-R1" xfId="1259"/>
    <cellStyle name="Para" xfId="1260"/>
    <cellStyle name="Currency" xfId="1261"/>
    <cellStyle name="Currency [0]" xfId="1262"/>
    <cellStyle name="per.style" xfId="1263"/>
    <cellStyle name="per.style 2" xfId="1264"/>
    <cellStyle name="per.style 3" xfId="1265"/>
    <cellStyle name="per.style 4" xfId="1266"/>
    <cellStyle name="per.style 5" xfId="1267"/>
    <cellStyle name="per.style_MARKA LİSTESİ-R1" xfId="1268"/>
    <cellStyle name="Percent [0]" xfId="1269"/>
    <cellStyle name="Percent [00]" xfId="1270"/>
    <cellStyle name="Percent [2]" xfId="1271"/>
    <cellStyle name="Percent [2] 2" xfId="1272"/>
    <cellStyle name="Percent [2] 3" xfId="1273"/>
    <cellStyle name="Percent [2] 4" xfId="1274"/>
    <cellStyle name="Percent [2] 5" xfId="1275"/>
    <cellStyle name="Percent [2]_MARKA LİSTESİ-R1" xfId="1276"/>
    <cellStyle name="Percent 2" xfId="1277"/>
    <cellStyle name="PrePop Currency (0)" xfId="1278"/>
    <cellStyle name="PrePop Currency (2)" xfId="1279"/>
    <cellStyle name="PrePop Units (0)" xfId="1280"/>
    <cellStyle name="PrePop Units (1)" xfId="1281"/>
    <cellStyle name="PrePop Units (2)" xfId="1282"/>
    <cellStyle name="Price" xfId="1283"/>
    <cellStyle name="Price 2" xfId="1284"/>
    <cellStyle name="Price 3" xfId="1285"/>
    <cellStyle name="Price 4" xfId="1286"/>
    <cellStyle name="Price 5" xfId="1287"/>
    <cellStyle name="Price Line" xfId="1288"/>
    <cellStyle name="Price_EPAŞ (2)" xfId="1289"/>
    <cellStyle name="pricing" xfId="1290"/>
    <cellStyle name="PSChar" xfId="1291"/>
    <cellStyle name="PSChar 2" xfId="1292"/>
    <cellStyle name="PSChar 3" xfId="1293"/>
    <cellStyle name="PSChar 4" xfId="1294"/>
    <cellStyle name="PSChar 5" xfId="1295"/>
    <cellStyle name="PSChar_MARKA LİSTESİ-R1" xfId="1296"/>
    <cellStyle name="PSDate" xfId="1297"/>
    <cellStyle name="PSDec" xfId="1298"/>
    <cellStyle name="PSHeading" xfId="1299"/>
    <cellStyle name="PSInt" xfId="1300"/>
    <cellStyle name="PSSpacer" xfId="1301"/>
    <cellStyle name="q" xfId="1302"/>
    <cellStyle name="q 2" xfId="1303"/>
    <cellStyle name="q 3" xfId="1304"/>
    <cellStyle name="q 4" xfId="1305"/>
    <cellStyle name="q 5" xfId="1306"/>
    <cellStyle name="q_COMP_ CAL_" xfId="1307"/>
    <cellStyle name="q_MARKA LİSTESİ-R1" xfId="1308"/>
    <cellStyle name="q_OFİS_ZAYIF AKIM" xfId="1309"/>
    <cellStyle name="q_REZİDANS_ZAYIF AKIM" xfId="1310"/>
    <cellStyle name="q_VOLTAGE_DROP_CALC." xfId="1311"/>
    <cellStyle name="RevList" xfId="1312"/>
    <cellStyle name="set" xfId="1313"/>
    <cellStyle name="Small" xfId="1314"/>
    <cellStyle name="Spec" xfId="1315"/>
    <cellStyle name="Standard_7A Power" xfId="1316"/>
    <cellStyle name="Stil 1" xfId="1317"/>
    <cellStyle name="Stil 2" xfId="1318"/>
    <cellStyle name="Stil 3" xfId="1319"/>
    <cellStyle name="Stil 4" xfId="1320"/>
    <cellStyle name="Stil 5" xfId="1321"/>
    <cellStyle name="Style 1" xfId="1322"/>
    <cellStyle name="Style 2" xfId="1323"/>
    <cellStyle name="Style 3" xfId="1324"/>
    <cellStyle name="Style 4" xfId="1325"/>
    <cellStyle name="Style 5" xfId="1326"/>
    <cellStyle name="SUAT1" xfId="1327"/>
    <cellStyle name="SUAT1 2" xfId="1328"/>
    <cellStyle name="SUAT1 3" xfId="1329"/>
    <cellStyle name="SUAT1 4" xfId="1330"/>
    <cellStyle name="SUAT1 5" xfId="1331"/>
    <cellStyle name="SUAT1_MARKA LİSTESİ-R1" xfId="1332"/>
    <cellStyle name="subhead" xfId="1333"/>
    <cellStyle name="Subtotal" xfId="1334"/>
    <cellStyle name="ş_x001D_ğÇ%Uı—&amp;HıG_x0008_ş_x000E_Õ_x000F__x0007__x0001__x0001_" xfId="1335"/>
    <cellStyle name="tabel" xfId="1336"/>
    <cellStyle name="Tarih" xfId="1337"/>
    <cellStyle name="Text Indent A" xfId="1338"/>
    <cellStyle name="Text Indent B" xfId="1339"/>
    <cellStyle name="Text Indent C" xfId="1340"/>
    <cellStyle name="Times New Roman" xfId="1341"/>
    <cellStyle name="Titel" xfId="1342"/>
    <cellStyle name="Toplam" xfId="1343"/>
    <cellStyle name="Total 2" xfId="1344"/>
    <cellStyle name="Total 3" xfId="1345"/>
    <cellStyle name="Total 4" xfId="1346"/>
    <cellStyle name="Total 5" xfId="1347"/>
    <cellStyle name="Unit" xfId="1348"/>
    <cellStyle name="Unit 2" xfId="1349"/>
    <cellStyle name="Unit 3" xfId="1350"/>
    <cellStyle name="Unit 4" xfId="1351"/>
    <cellStyle name="Unit 5" xfId="1352"/>
    <cellStyle name="Unit_MARKA LİSTESİ-R1" xfId="1353"/>
    <cellStyle name="Update" xfId="1354"/>
    <cellStyle name="URUNKODU" xfId="1355"/>
    <cellStyle name="Uyarı Metni" xfId="1356"/>
    <cellStyle name="Vertical" xfId="1357"/>
    <cellStyle name="Vertical 2" xfId="1358"/>
    <cellStyle name="Vertical 3" xfId="1359"/>
    <cellStyle name="Vertical 4" xfId="1360"/>
    <cellStyle name="Vertical 5" xfId="1361"/>
    <cellStyle name="Vertical_MARKA LİSTESİ-R1" xfId="1362"/>
    <cellStyle name="Comma" xfId="1363"/>
    <cellStyle name="Virgül [0]" xfId="1364"/>
    <cellStyle name="Vurgu1" xfId="1365"/>
    <cellStyle name="Vurgu2" xfId="1366"/>
    <cellStyle name="Vurgu3" xfId="1367"/>
    <cellStyle name="Vurgu4" xfId="1368"/>
    <cellStyle name="Vurgu5" xfId="1369"/>
    <cellStyle name="Vurgu6" xfId="1370"/>
    <cellStyle name="Währung [0]_Artikel Aus zmbopr7a082002" xfId="1371"/>
    <cellStyle name="Währung_Artikel Aus zmbopr7a082002" xfId="1372"/>
    <cellStyle name="Percent" xfId="1373"/>
    <cellStyle name="Yüzde 2" xfId="1374"/>
    <cellStyle name="Yüzde 3" xfId="1375"/>
    <cellStyle name="Yüzde 4" xfId="1376"/>
    <cellStyle name="Yüzde 81" xfId="1377"/>
    <cellStyle name="Обычный_8MARTKESIF REV 9_j" xfId="1378"/>
    <cellStyle name="С переносом" xfId="1379"/>
    <cellStyle name="콤마 [0]_6_Pac_2~8_RFQ_Chap_III" xfId="1380"/>
    <cellStyle name="통화_KE Prices" xfId="1381"/>
    <cellStyle name="표준_6_Pac_2~8_RFQ_Chap_III" xfId="1382"/>
    <cellStyle name="一般_Price List" xfId="1383"/>
    <cellStyle name="桁区切り [0.00]_B5-PSS" xfId="1384"/>
    <cellStyle name="桁区切り_B5-PSS" xfId="1385"/>
    <cellStyle name="標準_Att-EV" xfId="1386"/>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3E3E3"/>
      <rgbColor rgb="00FF00FF"/>
      <rgbColor rgb="0000FFFF"/>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DFDFD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antl_elek_poz_listes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b1lt\hasanakgul\HB-DATA\PROJECALISMALARI\2007\METRO-MERTER\kesif\&#304;HALE-DOSYASI-kiler\KES&#304;F\KULE-20071111\istanbul%20sapphire-KULE%20kesif-2007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DIKES2"/>
      <sheetName val="GENEL ICMAL"/>
      <sheetName val="Sheet2"/>
      <sheetName val="OZET"/>
      <sheetName val="Mech. Summary"/>
      <sheetName val="Precios"/>
      <sheetName val="demir"/>
      <sheetName val="cmbprdb"/>
      <sheetName val="antl_elek_poz_listesi.xls"/>
      <sheetName val="antl_elek_poz_listesi"/>
      <sheetName val="A "/>
      <sheetName val="KESİNTİ"/>
      <sheetName val="J3"/>
      <sheetName val="İCMAL"/>
      <sheetName val="Faturanızı Özelleştirin"/>
      <sheetName val="③赤紙(日文)"/>
      <sheetName val="Summ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KUVVETLI AKIM KESFI"/>
      <sheetName val="ZAYIF AKIM KESFI"/>
      <sheetName val="ORTA GERİLİM"/>
      <sheetName val="icmal"/>
      <sheetName val="ELEKTRİK MARKA"/>
      <sheetName val="SubmitCal"/>
      <sheetName val="cover"/>
      <sheetName val="Tablo 3-Bankalar"/>
      <sheetName val="arka kapak"/>
      <sheetName val="KADIKES2"/>
      <sheetName val="kesif"/>
      <sheetName val="CBS"/>
    </sheetNames>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5"/>
  <sheetViews>
    <sheetView view="pageBreakPreview" zoomScale="60" workbookViewId="0" topLeftCell="A1">
      <selection activeCell="N18" sqref="N18"/>
    </sheetView>
  </sheetViews>
  <sheetFormatPr defaultColWidth="9.140625" defaultRowHeight="12.75"/>
  <cols>
    <col min="1" max="1" width="17.140625" style="9" customWidth="1"/>
    <col min="2" max="2" width="7.140625" style="9" customWidth="1"/>
    <col min="3" max="3" width="10.140625" style="9" customWidth="1"/>
    <col min="4" max="4" width="11.421875" style="9" customWidth="1"/>
    <col min="5" max="5" width="7.00390625" style="9" customWidth="1"/>
    <col min="6" max="7" width="11.421875" style="9" customWidth="1"/>
    <col min="8" max="8" width="10.00390625" style="9" customWidth="1"/>
    <col min="9" max="9" width="16.8515625" style="9" customWidth="1"/>
    <col min="10" max="10" width="9.140625" style="9" customWidth="1"/>
    <col min="11" max="16384" width="11.421875" style="9" customWidth="1"/>
  </cols>
  <sheetData>
    <row r="1" spans="1:11" s="13" customFormat="1" ht="13.5" customHeight="1">
      <c r="A1" s="10"/>
      <c r="B1" s="11"/>
      <c r="C1" s="11"/>
      <c r="D1" s="11"/>
      <c r="E1" s="11"/>
      <c r="F1" s="11"/>
      <c r="G1" s="11"/>
      <c r="H1" s="11"/>
      <c r="I1" s="11"/>
      <c r="J1" s="11"/>
      <c r="K1" s="12"/>
    </row>
    <row r="2" spans="1:11" s="13" customFormat="1" ht="12.75">
      <c r="A2" s="14"/>
      <c r="B2" s="15"/>
      <c r="C2" s="16"/>
      <c r="D2" s="17"/>
      <c r="E2" s="17"/>
      <c r="F2" s="17"/>
      <c r="G2" s="17"/>
      <c r="H2" s="17"/>
      <c r="I2" s="17"/>
      <c r="J2" s="17"/>
      <c r="K2" s="18"/>
    </row>
    <row r="3" spans="1:11" s="13" customFormat="1" ht="12.75">
      <c r="A3" s="19"/>
      <c r="B3" s="15"/>
      <c r="C3" s="20"/>
      <c r="D3" s="21"/>
      <c r="E3" s="21"/>
      <c r="F3" s="21"/>
      <c r="G3" s="21"/>
      <c r="H3" s="21"/>
      <c r="I3" s="21"/>
      <c r="J3" s="21"/>
      <c r="K3" s="22"/>
    </row>
    <row r="4" spans="1:11" s="13" customFormat="1" ht="16.5" customHeight="1">
      <c r="A4" s="23"/>
      <c r="B4" s="24"/>
      <c r="C4" s="25"/>
      <c r="D4" s="26"/>
      <c r="E4" s="27"/>
      <c r="F4" s="26"/>
      <c r="G4" s="27"/>
      <c r="H4" s="26"/>
      <c r="I4" s="28" t="s">
        <v>17</v>
      </c>
      <c r="J4" s="27"/>
      <c r="K4" s="29"/>
    </row>
    <row r="5" spans="1:11" s="13" customFormat="1" ht="18" customHeight="1">
      <c r="A5" s="23"/>
      <c r="B5" s="24"/>
      <c r="C5" s="25"/>
      <c r="D5" s="26"/>
      <c r="E5" s="27"/>
      <c r="F5" s="26"/>
      <c r="G5" s="27"/>
      <c r="H5" s="26"/>
      <c r="I5" s="27"/>
      <c r="J5" s="27"/>
      <c r="K5" s="29"/>
    </row>
    <row r="6" spans="1:11" s="13" customFormat="1" ht="15">
      <c r="A6" s="23"/>
      <c r="B6" s="24"/>
      <c r="C6" s="25"/>
      <c r="D6" s="26"/>
      <c r="E6" s="27"/>
      <c r="F6" s="26"/>
      <c r="G6" s="27"/>
      <c r="H6" s="26"/>
      <c r="I6" s="27"/>
      <c r="J6" s="27"/>
      <c r="K6" s="29"/>
    </row>
    <row r="7" spans="1:11" s="13" customFormat="1" ht="15">
      <c r="A7" s="23"/>
      <c r="B7" s="24"/>
      <c r="C7" s="25"/>
      <c r="D7" s="26"/>
      <c r="E7" s="27"/>
      <c r="F7" s="26"/>
      <c r="G7" s="27"/>
      <c r="H7" s="26"/>
      <c r="I7" s="27"/>
      <c r="J7" s="27"/>
      <c r="K7" s="29"/>
    </row>
    <row r="8" spans="1:11" s="13" customFormat="1" ht="15">
      <c r="A8" s="23"/>
      <c r="B8" s="24"/>
      <c r="C8" s="25"/>
      <c r="D8" s="26"/>
      <c r="E8" s="30"/>
      <c r="F8" s="26"/>
      <c r="G8" s="30"/>
      <c r="H8" s="26"/>
      <c r="I8" s="30"/>
      <c r="J8" s="30"/>
      <c r="K8" s="31"/>
    </row>
    <row r="9" spans="1:11" s="13" customFormat="1" ht="15">
      <c r="A9" s="23"/>
      <c r="B9" s="24"/>
      <c r="C9" s="25"/>
      <c r="D9" s="26"/>
      <c r="E9" s="27"/>
      <c r="F9" s="26"/>
      <c r="G9" s="27"/>
      <c r="H9" s="26"/>
      <c r="I9" s="27"/>
      <c r="J9" s="27"/>
      <c r="K9" s="29"/>
    </row>
    <row r="10" spans="1:11" s="13" customFormat="1" ht="15">
      <c r="A10" s="23"/>
      <c r="B10" s="24"/>
      <c r="C10" s="25"/>
      <c r="D10" s="26"/>
      <c r="E10" s="27"/>
      <c r="F10" s="26"/>
      <c r="G10" s="27"/>
      <c r="H10" s="26"/>
      <c r="I10" s="27"/>
      <c r="J10" s="27"/>
      <c r="K10" s="29"/>
    </row>
    <row r="11" spans="1:11" s="13" customFormat="1" ht="12.75">
      <c r="A11" s="32"/>
      <c r="B11" s="33"/>
      <c r="C11" s="34"/>
      <c r="D11" s="35"/>
      <c r="E11" s="35"/>
      <c r="F11" s="35"/>
      <c r="G11" s="35"/>
      <c r="H11" s="35"/>
      <c r="I11" s="35"/>
      <c r="J11" s="35"/>
      <c r="K11" s="29"/>
    </row>
    <row r="12" spans="1:11" s="13" customFormat="1" ht="12.75">
      <c r="A12" s="32"/>
      <c r="B12" s="33"/>
      <c r="C12" s="33"/>
      <c r="D12" s="33"/>
      <c r="E12" s="33"/>
      <c r="F12" s="33"/>
      <c r="G12" s="33"/>
      <c r="H12" s="33"/>
      <c r="I12" s="33"/>
      <c r="J12" s="33"/>
      <c r="K12" s="36"/>
    </row>
    <row r="13" spans="1:11" s="13" customFormat="1" ht="12.75">
      <c r="A13" s="32"/>
      <c r="B13" s="37"/>
      <c r="C13" s="38"/>
      <c r="D13" s="38"/>
      <c r="E13" s="38"/>
      <c r="F13" s="38"/>
      <c r="G13" s="38"/>
      <c r="H13" s="39"/>
      <c r="I13" s="39"/>
      <c r="J13" s="38"/>
      <c r="K13" s="40"/>
    </row>
    <row r="14" spans="1:11" s="44" customFormat="1" ht="27.75" customHeight="1">
      <c r="A14" s="41"/>
      <c r="B14" s="42"/>
      <c r="C14" s="42"/>
      <c r="D14" s="42"/>
      <c r="E14" s="42"/>
      <c r="F14" s="42"/>
      <c r="G14" s="17"/>
      <c r="H14" s="43"/>
      <c r="I14" s="43"/>
      <c r="J14" s="42"/>
      <c r="K14" s="18"/>
    </row>
    <row r="15" spans="1:11" s="44" customFormat="1" ht="27.75" customHeight="1">
      <c r="A15" s="41"/>
      <c r="B15" s="42"/>
      <c r="C15" s="42"/>
      <c r="D15" s="42"/>
      <c r="E15" s="42"/>
      <c r="F15" s="42"/>
      <c r="G15" s="17"/>
      <c r="H15" s="43"/>
      <c r="I15" s="43"/>
      <c r="J15" s="42"/>
      <c r="K15" s="18"/>
    </row>
    <row r="16" spans="1:11" s="44" customFormat="1" ht="27.75" customHeight="1">
      <c r="A16" s="41"/>
      <c r="B16" s="359" t="s">
        <v>382</v>
      </c>
      <c r="C16" s="359"/>
      <c r="D16" s="359"/>
      <c r="E16" s="359"/>
      <c r="F16" s="359"/>
      <c r="G16" s="359"/>
      <c r="H16" s="359"/>
      <c r="I16" s="359"/>
      <c r="J16" s="42"/>
      <c r="K16" s="18"/>
    </row>
    <row r="17" spans="1:11" s="44" customFormat="1" ht="27.75" customHeight="1">
      <c r="A17" s="41"/>
      <c r="B17" s="359" t="s">
        <v>205</v>
      </c>
      <c r="C17" s="359"/>
      <c r="D17" s="359"/>
      <c r="E17" s="359"/>
      <c r="F17" s="359"/>
      <c r="G17" s="359"/>
      <c r="H17" s="359"/>
      <c r="I17" s="359"/>
      <c r="J17" s="42"/>
      <c r="K17" s="18"/>
    </row>
    <row r="18" spans="1:11" s="44" customFormat="1" ht="27.75" customHeight="1">
      <c r="A18" s="41"/>
      <c r="B18" s="1"/>
      <c r="C18" s="1"/>
      <c r="D18" s="1"/>
      <c r="E18" s="1"/>
      <c r="F18" s="1"/>
      <c r="G18" s="1"/>
      <c r="H18" s="1"/>
      <c r="I18" s="1"/>
      <c r="J18" s="42"/>
      <c r="K18" s="18"/>
    </row>
    <row r="19" spans="1:11" s="44" customFormat="1" ht="27.75" customHeight="1">
      <c r="A19" s="41"/>
      <c r="B19" s="1"/>
      <c r="C19" s="1"/>
      <c r="D19" s="1"/>
      <c r="E19" s="1"/>
      <c r="F19" s="1"/>
      <c r="G19" s="1"/>
      <c r="H19" s="1"/>
      <c r="I19" s="1"/>
      <c r="J19" s="42"/>
      <c r="K19" s="18"/>
    </row>
    <row r="20" spans="1:11" s="44" customFormat="1" ht="27.75" customHeight="1">
      <c r="A20" s="41"/>
      <c r="B20" s="1"/>
      <c r="C20" s="1"/>
      <c r="D20" s="1"/>
      <c r="E20" s="1"/>
      <c r="F20" s="1"/>
      <c r="G20" s="1"/>
      <c r="H20" s="1"/>
      <c r="I20" s="1"/>
      <c r="J20" s="42"/>
      <c r="K20" s="18"/>
    </row>
    <row r="21" spans="1:11" s="44" customFormat="1" ht="27.75" customHeight="1">
      <c r="A21" s="41"/>
      <c r="B21" s="1"/>
      <c r="C21" s="1"/>
      <c r="D21" s="1"/>
      <c r="E21" s="1"/>
      <c r="F21" s="1"/>
      <c r="G21" s="1"/>
      <c r="H21" s="1"/>
      <c r="I21" s="1"/>
      <c r="J21" s="42"/>
      <c r="K21" s="18"/>
    </row>
    <row r="22" spans="1:11" s="13" customFormat="1" ht="27.75" customHeight="1">
      <c r="A22" s="32"/>
      <c r="B22" s="37"/>
      <c r="C22" s="45"/>
      <c r="D22" s="45"/>
      <c r="E22" s="16"/>
      <c r="F22" s="37"/>
      <c r="G22" s="37"/>
      <c r="H22" s="46"/>
      <c r="I22" s="46"/>
      <c r="J22" s="47"/>
      <c r="K22" s="48"/>
    </row>
    <row r="23" spans="1:11" s="13" customFormat="1" ht="12.75" customHeight="1">
      <c r="A23" s="32"/>
      <c r="B23" s="37"/>
      <c r="C23" s="45"/>
      <c r="D23" s="45"/>
      <c r="E23" s="37"/>
      <c r="F23" s="37"/>
      <c r="G23" s="37"/>
      <c r="H23" s="46"/>
      <c r="I23" s="46"/>
      <c r="J23" s="47"/>
      <c r="K23" s="48"/>
    </row>
    <row r="24" spans="1:11" s="13" customFormat="1" ht="24" customHeight="1">
      <c r="A24" s="32"/>
      <c r="B24" s="37"/>
      <c r="C24" s="45"/>
      <c r="D24" s="45"/>
      <c r="E24" s="16"/>
      <c r="F24" s="37"/>
      <c r="G24" s="37"/>
      <c r="H24" s="46"/>
      <c r="I24" s="46"/>
      <c r="J24" s="47"/>
      <c r="K24" s="48"/>
    </row>
    <row r="25" spans="1:11" s="13" customFormat="1" ht="27.75" customHeight="1">
      <c r="A25" s="32"/>
      <c r="B25" s="37"/>
      <c r="C25" s="45"/>
      <c r="D25" s="45"/>
      <c r="E25" s="16"/>
      <c r="F25" s="37"/>
      <c r="G25" s="37"/>
      <c r="H25" s="46"/>
      <c r="I25" s="46"/>
      <c r="J25" s="47"/>
      <c r="K25" s="48"/>
    </row>
    <row r="26" spans="1:11" s="13" customFormat="1" ht="12.75">
      <c r="A26" s="32"/>
      <c r="B26" s="37"/>
      <c r="C26" s="45"/>
      <c r="D26" s="45"/>
      <c r="E26" s="37"/>
      <c r="F26" s="37"/>
      <c r="G26" s="37"/>
      <c r="H26" s="46"/>
      <c r="I26" s="46"/>
      <c r="J26" s="47"/>
      <c r="K26" s="48"/>
    </row>
    <row r="27" spans="1:11" s="13" customFormat="1" ht="28.5" customHeight="1">
      <c r="A27" s="32"/>
      <c r="B27" s="37"/>
      <c r="C27" s="45"/>
      <c r="D27" s="45"/>
      <c r="E27" s="16"/>
      <c r="F27" s="37"/>
      <c r="G27" s="37"/>
      <c r="H27" s="46"/>
      <c r="I27" s="46"/>
      <c r="J27" s="47"/>
      <c r="K27" s="48"/>
    </row>
    <row r="28" spans="1:11" s="52" customFormat="1" ht="12.75">
      <c r="A28" s="49"/>
      <c r="B28" s="50"/>
      <c r="C28" s="50"/>
      <c r="D28" s="50"/>
      <c r="E28" s="50"/>
      <c r="F28" s="50"/>
      <c r="G28" s="50"/>
      <c r="H28" s="50"/>
      <c r="I28" s="50"/>
      <c r="J28" s="50"/>
      <c r="K28" s="51"/>
    </row>
    <row r="29" spans="1:11" s="52" customFormat="1" ht="12.75">
      <c r="A29" s="49"/>
      <c r="B29" s="50"/>
      <c r="C29" s="50"/>
      <c r="D29" s="50"/>
      <c r="E29" s="50"/>
      <c r="F29" s="50"/>
      <c r="G29" s="50"/>
      <c r="H29" s="50"/>
      <c r="I29" s="50"/>
      <c r="J29" s="50"/>
      <c r="K29" s="51"/>
    </row>
    <row r="30" spans="1:11" s="52" customFormat="1" ht="12.75">
      <c r="A30" s="49"/>
      <c r="B30" s="50"/>
      <c r="C30" s="50"/>
      <c r="D30" s="50"/>
      <c r="E30" s="50"/>
      <c r="F30" s="50"/>
      <c r="G30" s="50"/>
      <c r="H30" s="50"/>
      <c r="I30" s="50"/>
      <c r="J30" s="50"/>
      <c r="K30" s="51"/>
    </row>
    <row r="31" spans="1:11" s="52" customFormat="1" ht="12.75">
      <c r="A31" s="49"/>
      <c r="B31" s="50"/>
      <c r="C31" s="50"/>
      <c r="D31" s="50"/>
      <c r="E31" s="50"/>
      <c r="F31" s="50"/>
      <c r="G31" s="50"/>
      <c r="H31" s="50"/>
      <c r="I31" s="50"/>
      <c r="J31" s="50"/>
      <c r="K31" s="51"/>
    </row>
    <row r="32" spans="1:11" s="52" customFormat="1" ht="13.5" thickBot="1">
      <c r="A32" s="53"/>
      <c r="B32" s="54"/>
      <c r="C32" s="54"/>
      <c r="D32" s="54"/>
      <c r="E32" s="54"/>
      <c r="F32" s="54"/>
      <c r="G32" s="54"/>
      <c r="H32" s="54"/>
      <c r="I32" s="54"/>
      <c r="J32" s="54"/>
      <c r="K32" s="55"/>
    </row>
    <row r="33" spans="1:11" ht="12.75">
      <c r="A33" s="360"/>
      <c r="B33" s="360"/>
      <c r="C33" s="360"/>
      <c r="D33" s="360"/>
      <c r="E33" s="360"/>
      <c r="F33" s="360"/>
      <c r="G33" s="360"/>
      <c r="H33" s="360"/>
      <c r="I33" s="360"/>
      <c r="J33" s="360"/>
      <c r="K33" s="360"/>
    </row>
    <row r="34" spans="1:11" ht="12.75">
      <c r="A34" s="357"/>
      <c r="B34" s="357"/>
      <c r="C34" s="357"/>
      <c r="D34" s="357"/>
      <c r="E34" s="357"/>
      <c r="F34" s="357"/>
      <c r="G34" s="357"/>
      <c r="H34" s="357"/>
      <c r="I34" s="357"/>
      <c r="J34" s="357"/>
      <c r="K34" s="357"/>
    </row>
    <row r="35" spans="1:11" ht="13.5" thickBot="1">
      <c r="A35" s="358"/>
      <c r="B35" s="358"/>
      <c r="C35" s="358"/>
      <c r="D35" s="358"/>
      <c r="E35" s="358"/>
      <c r="F35" s="358"/>
      <c r="G35" s="358"/>
      <c r="H35" s="358"/>
      <c r="I35" s="358"/>
      <c r="J35" s="358"/>
      <c r="K35" s="358"/>
    </row>
  </sheetData>
  <sheetProtection/>
  <mergeCells count="5">
    <mergeCell ref="A34:K34"/>
    <mergeCell ref="A35:K35"/>
    <mergeCell ref="B16:I16"/>
    <mergeCell ref="B17:I17"/>
    <mergeCell ref="A33:K33"/>
  </mergeCells>
  <printOptions/>
  <pageMargins left="0.7480314960629921" right="0.7480314960629921" top="0.984251968503937" bottom="0.984251968503937" header="0.5118110236220472" footer="0.5118110236220472"/>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1:C62"/>
  <sheetViews>
    <sheetView tabSelected="1" view="pageBreakPreview" zoomScaleSheetLayoutView="100" zoomScalePageLayoutView="0" workbookViewId="0" topLeftCell="A1">
      <selection activeCell="D7" sqref="D7"/>
    </sheetView>
  </sheetViews>
  <sheetFormatPr defaultColWidth="9.140625" defaultRowHeight="12.75"/>
  <cols>
    <col min="1" max="1" width="3.28125" style="2" customWidth="1"/>
    <col min="2" max="2" width="121.7109375" style="2" bestFit="1" customWidth="1"/>
    <col min="3" max="3" width="20.28125" style="3" customWidth="1"/>
    <col min="4" max="16384" width="11.421875" style="2" customWidth="1"/>
  </cols>
  <sheetData>
    <row r="1" spans="1:3" ht="13.5" thickBot="1">
      <c r="A1" s="85"/>
      <c r="B1" s="86"/>
      <c r="C1" s="87"/>
    </row>
    <row r="2" spans="1:3" s="56" customFormat="1" ht="12.75" customHeight="1">
      <c r="A2" s="57"/>
      <c r="B2" s="58"/>
      <c r="C2" s="63"/>
    </row>
    <row r="3" spans="1:3" s="56" customFormat="1" ht="16.5" thickBot="1">
      <c r="A3" s="363" t="s">
        <v>382</v>
      </c>
      <c r="B3" s="364"/>
      <c r="C3" s="365"/>
    </row>
    <row r="4" spans="1:3" s="56" customFormat="1" ht="11.25" customHeight="1">
      <c r="A4" s="59"/>
      <c r="B4" s="60"/>
      <c r="C4" s="83"/>
    </row>
    <row r="5" spans="1:3" s="56" customFormat="1" ht="13.5" customHeight="1" thickBot="1">
      <c r="A5" s="61"/>
      <c r="B5" s="62"/>
      <c r="C5" s="64"/>
    </row>
    <row r="6" spans="1:3" s="8" customFormat="1" ht="50.25" customHeight="1" thickBot="1">
      <c r="A6" s="361" t="s">
        <v>192</v>
      </c>
      <c r="B6" s="362"/>
      <c r="C6" s="362"/>
    </row>
    <row r="7" spans="1:3" s="4" customFormat="1" ht="33" customHeight="1">
      <c r="A7" s="69"/>
      <c r="B7" s="70"/>
      <c r="C7" s="71"/>
    </row>
    <row r="8" spans="1:3" s="5" customFormat="1" ht="19.5" customHeight="1">
      <c r="A8" s="72"/>
      <c r="B8" s="84"/>
      <c r="C8" s="73"/>
    </row>
    <row r="9" spans="1:3" ht="15.75">
      <c r="A9" s="72" t="s">
        <v>29</v>
      </c>
      <c r="B9" s="88" t="s">
        <v>193</v>
      </c>
      <c r="C9" s="75"/>
    </row>
    <row r="10" spans="1:3" ht="15">
      <c r="A10" s="74"/>
      <c r="B10" s="88"/>
      <c r="C10" s="75"/>
    </row>
    <row r="11" spans="1:3" ht="15.75">
      <c r="A11" s="72" t="s">
        <v>29</v>
      </c>
      <c r="B11" s="88" t="s">
        <v>28</v>
      </c>
      <c r="C11" s="76"/>
    </row>
    <row r="12" spans="1:3" ht="15.75">
      <c r="A12" s="72"/>
      <c r="B12" s="88"/>
      <c r="C12" s="76"/>
    </row>
    <row r="13" spans="1:3" ht="15">
      <c r="A13" s="74" t="s">
        <v>29</v>
      </c>
      <c r="B13" s="88" t="s">
        <v>194</v>
      </c>
      <c r="C13" s="76"/>
    </row>
    <row r="14" spans="1:3" ht="15">
      <c r="A14" s="74"/>
      <c r="B14" s="88"/>
      <c r="C14" s="76"/>
    </row>
    <row r="15" spans="1:3" ht="15">
      <c r="A15" s="74" t="s">
        <v>29</v>
      </c>
      <c r="B15" s="88" t="s">
        <v>324</v>
      </c>
      <c r="C15" s="76"/>
    </row>
    <row r="16" spans="1:3" ht="15">
      <c r="A16" s="74"/>
      <c r="B16" s="88"/>
      <c r="C16" s="76"/>
    </row>
    <row r="17" spans="1:3" ht="15">
      <c r="A17" s="74" t="s">
        <v>29</v>
      </c>
      <c r="B17" s="88" t="s">
        <v>325</v>
      </c>
      <c r="C17" s="76"/>
    </row>
    <row r="18" spans="1:3" ht="15">
      <c r="A18" s="74"/>
      <c r="B18" s="88"/>
      <c r="C18" s="76"/>
    </row>
    <row r="19" spans="1:3" ht="15">
      <c r="A19" s="74"/>
      <c r="B19" s="88"/>
      <c r="C19" s="76"/>
    </row>
    <row r="20" spans="1:3" ht="15">
      <c r="A20" s="74"/>
      <c r="B20" s="88"/>
      <c r="C20" s="76"/>
    </row>
    <row r="21" spans="1:3" ht="15">
      <c r="A21" s="74"/>
      <c r="B21" s="88"/>
      <c r="C21" s="76"/>
    </row>
    <row r="22" spans="1:3" ht="15">
      <c r="A22" s="74"/>
      <c r="B22" s="88"/>
      <c r="C22" s="76"/>
    </row>
    <row r="23" spans="1:3" ht="15">
      <c r="A23" s="74"/>
      <c r="B23" s="88"/>
      <c r="C23" s="76"/>
    </row>
    <row r="24" spans="1:3" ht="15">
      <c r="A24" s="74"/>
      <c r="B24" s="65"/>
      <c r="C24" s="76"/>
    </row>
    <row r="25" spans="1:3" ht="15">
      <c r="A25" s="74"/>
      <c r="B25" s="65"/>
      <c r="C25" s="76"/>
    </row>
    <row r="26" spans="1:3" ht="15">
      <c r="A26" s="74"/>
      <c r="B26" s="65"/>
      <c r="C26" s="76"/>
    </row>
    <row r="27" spans="1:3" ht="15">
      <c r="A27" s="74"/>
      <c r="B27" s="65"/>
      <c r="C27" s="76"/>
    </row>
    <row r="28" spans="1:3" ht="15">
      <c r="A28" s="74"/>
      <c r="B28" s="65"/>
      <c r="C28" s="76"/>
    </row>
    <row r="29" spans="1:3" ht="15">
      <c r="A29" s="74"/>
      <c r="B29" s="66"/>
      <c r="C29" s="75"/>
    </row>
    <row r="30" spans="1:3" s="6" customFormat="1" ht="19.5" customHeight="1">
      <c r="A30" s="72"/>
      <c r="B30" s="67"/>
      <c r="C30" s="77"/>
    </row>
    <row r="31" spans="1:3" ht="15.75">
      <c r="A31" s="72"/>
      <c r="B31" s="65"/>
      <c r="C31" s="75"/>
    </row>
    <row r="32" spans="1:3" ht="15.75">
      <c r="A32" s="72"/>
      <c r="B32" s="66"/>
      <c r="C32" s="75"/>
    </row>
    <row r="33" spans="1:3" ht="15">
      <c r="A33" s="74"/>
      <c r="B33" s="65"/>
      <c r="C33" s="76"/>
    </row>
    <row r="34" spans="1:3" ht="15">
      <c r="A34" s="74"/>
      <c r="B34" s="65"/>
      <c r="C34" s="76"/>
    </row>
    <row r="35" spans="1:3" ht="15">
      <c r="A35" s="74"/>
      <c r="B35" s="65"/>
      <c r="C35" s="76"/>
    </row>
    <row r="36" spans="1:3" ht="15">
      <c r="A36" s="74"/>
      <c r="B36" s="65"/>
      <c r="C36" s="76"/>
    </row>
    <row r="37" spans="1:3" ht="15.75">
      <c r="A37" s="72"/>
      <c r="B37" s="65"/>
      <c r="C37" s="78"/>
    </row>
    <row r="38" spans="1:3" s="5" customFormat="1" ht="19.5" customHeight="1">
      <c r="A38" s="72"/>
      <c r="B38" s="67"/>
      <c r="C38" s="77"/>
    </row>
    <row r="39" spans="1:3" ht="15.75">
      <c r="A39" s="72"/>
      <c r="B39" s="66"/>
      <c r="C39" s="75"/>
    </row>
    <row r="40" spans="1:3" ht="15.75">
      <c r="A40" s="72"/>
      <c r="B40" s="66"/>
      <c r="C40" s="75"/>
    </row>
    <row r="41" spans="1:3" ht="15">
      <c r="A41" s="74"/>
      <c r="B41" s="65"/>
      <c r="C41" s="76"/>
    </row>
    <row r="42" spans="1:3" ht="15">
      <c r="A42" s="74"/>
      <c r="B42" s="65"/>
      <c r="C42" s="76"/>
    </row>
    <row r="43" spans="1:3" ht="15">
      <c r="A43" s="74"/>
      <c r="B43" s="65"/>
      <c r="C43" s="76"/>
    </row>
    <row r="44" spans="1:3" ht="15">
      <c r="A44" s="74"/>
      <c r="B44" s="65"/>
      <c r="C44" s="76"/>
    </row>
    <row r="45" spans="1:3" ht="15">
      <c r="A45" s="74"/>
      <c r="B45" s="65"/>
      <c r="C45" s="76"/>
    </row>
    <row r="46" spans="1:3" ht="15">
      <c r="A46" s="74"/>
      <c r="B46" s="65"/>
      <c r="C46" s="76"/>
    </row>
    <row r="47" spans="1:3" ht="15">
      <c r="A47" s="74"/>
      <c r="B47" s="65"/>
      <c r="C47" s="76"/>
    </row>
    <row r="48" spans="1:3" ht="15">
      <c r="A48" s="74"/>
      <c r="B48" s="65"/>
      <c r="C48" s="76"/>
    </row>
    <row r="49" spans="1:3" ht="15">
      <c r="A49" s="74"/>
      <c r="B49" s="65"/>
      <c r="C49" s="78"/>
    </row>
    <row r="50" spans="1:3" ht="15.75">
      <c r="A50" s="72"/>
      <c r="B50" s="66"/>
      <c r="C50" s="75"/>
    </row>
    <row r="51" spans="1:3" s="5" customFormat="1" ht="19.5" customHeight="1">
      <c r="A51" s="72"/>
      <c r="B51" s="67"/>
      <c r="C51" s="77"/>
    </row>
    <row r="52" spans="1:3" ht="15.75">
      <c r="A52" s="72"/>
      <c r="B52" s="65"/>
      <c r="C52" s="75"/>
    </row>
    <row r="53" spans="1:3" ht="15.75">
      <c r="A53" s="72"/>
      <c r="B53" s="65"/>
      <c r="C53" s="75"/>
    </row>
    <row r="54" spans="1:3" ht="15.75">
      <c r="A54" s="72"/>
      <c r="B54" s="66"/>
      <c r="C54" s="75"/>
    </row>
    <row r="55" spans="1:3" s="5" customFormat="1" ht="19.5" customHeight="1">
      <c r="A55" s="72"/>
      <c r="B55" s="68"/>
      <c r="C55" s="79"/>
    </row>
    <row r="56" spans="1:3" ht="15.75">
      <c r="A56" s="72"/>
      <c r="B56" s="66"/>
      <c r="C56" s="75"/>
    </row>
    <row r="57" spans="1:3" ht="15.75">
      <c r="A57" s="72"/>
      <c r="B57" s="66"/>
      <c r="C57" s="75"/>
    </row>
    <row r="58" spans="1:3" s="7" customFormat="1" ht="19.5" customHeight="1">
      <c r="A58" s="72"/>
      <c r="B58" s="67"/>
      <c r="C58" s="77"/>
    </row>
    <row r="59" spans="1:3" s="7" customFormat="1" ht="19.5" customHeight="1">
      <c r="A59" s="72"/>
      <c r="B59" s="67"/>
      <c r="C59" s="77"/>
    </row>
    <row r="60" spans="1:3" s="7" customFormat="1" ht="19.5" customHeight="1">
      <c r="A60" s="72"/>
      <c r="B60" s="67"/>
      <c r="C60" s="77"/>
    </row>
    <row r="61" spans="1:3" s="7" customFormat="1" ht="19.5" customHeight="1">
      <c r="A61" s="72"/>
      <c r="B61" s="67"/>
      <c r="C61" s="77"/>
    </row>
    <row r="62" spans="1:3" ht="18.75" thickBot="1">
      <c r="A62" s="80"/>
      <c r="B62" s="81"/>
      <c r="C62" s="82"/>
    </row>
  </sheetData>
  <sheetProtection/>
  <mergeCells count="2">
    <mergeCell ref="A6:C6"/>
    <mergeCell ref="A3:C3"/>
  </mergeCells>
  <printOptions horizontalCentered="1"/>
  <pageMargins left="0.35433070866141736" right="0.2755905511811024" top="0.8661417322834646" bottom="0.4330708661417323" header="0.5118110236220472" footer="0.5118110236220472"/>
  <pageSetup fitToHeight="3"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dimension ref="A1:G36"/>
  <sheetViews>
    <sheetView view="pageBreakPreview" zoomScale="80" zoomScaleSheetLayoutView="80" zoomScalePageLayoutView="0" workbookViewId="0" topLeftCell="A1">
      <selection activeCell="H12" sqref="H12"/>
    </sheetView>
  </sheetViews>
  <sheetFormatPr defaultColWidth="9.140625" defaultRowHeight="12.75"/>
  <cols>
    <col min="1" max="1" width="19.7109375" style="318" customWidth="1"/>
    <col min="2" max="2" width="100.00390625" style="275" customWidth="1"/>
    <col min="3" max="3" width="13.28125" style="275" customWidth="1"/>
    <col min="4" max="4" width="19.421875" style="275" bestFit="1" customWidth="1"/>
    <col min="5" max="5" width="21.421875" style="275" bestFit="1" customWidth="1"/>
    <col min="6" max="6" width="13.28125" style="275" customWidth="1"/>
    <col min="7" max="7" width="20.28125" style="320" customWidth="1"/>
    <col min="8" max="16384" width="11.421875" style="275" customWidth="1"/>
  </cols>
  <sheetData>
    <row r="1" spans="1:7" s="262" customFormat="1" ht="12.75" customHeight="1">
      <c r="A1" s="259"/>
      <c r="B1" s="260"/>
      <c r="C1" s="260"/>
      <c r="D1" s="260"/>
      <c r="E1" s="260"/>
      <c r="F1" s="260"/>
      <c r="G1" s="261"/>
    </row>
    <row r="2" spans="1:7" s="262" customFormat="1" ht="26.25" customHeight="1" thickBot="1">
      <c r="A2" s="368" t="s">
        <v>383</v>
      </c>
      <c r="B2" s="369"/>
      <c r="C2" s="369"/>
      <c r="D2" s="369"/>
      <c r="E2" s="369"/>
      <c r="F2" s="369"/>
      <c r="G2" s="370"/>
    </row>
    <row r="3" spans="1:7" s="262" customFormat="1" ht="11.25" customHeight="1">
      <c r="A3" s="263"/>
      <c r="B3" s="264"/>
      <c r="C3" s="265"/>
      <c r="D3" s="265"/>
      <c r="E3" s="265"/>
      <c r="F3" s="265"/>
      <c r="G3" s="266"/>
    </row>
    <row r="4" spans="1:7" s="262" customFormat="1" ht="13.5" customHeight="1" thickBot="1">
      <c r="A4" s="267"/>
      <c r="B4" s="268"/>
      <c r="C4" s="268"/>
      <c r="D4" s="268"/>
      <c r="E4" s="268"/>
      <c r="F4" s="268"/>
      <c r="G4" s="269"/>
    </row>
    <row r="5" spans="1:7" s="270" customFormat="1" ht="50.25" customHeight="1" thickBot="1">
      <c r="A5" s="366" t="s">
        <v>159</v>
      </c>
      <c r="B5" s="367"/>
      <c r="C5" s="367"/>
      <c r="D5" s="367"/>
      <c r="E5" s="367"/>
      <c r="F5" s="367"/>
      <c r="G5" s="367"/>
    </row>
    <row r="6" spans="1:7" ht="45">
      <c r="A6" s="271" t="s">
        <v>33</v>
      </c>
      <c r="B6" s="272" t="s">
        <v>160</v>
      </c>
      <c r="C6" s="272"/>
      <c r="D6" s="273" t="s">
        <v>156</v>
      </c>
      <c r="E6" s="273" t="s">
        <v>157</v>
      </c>
      <c r="F6" s="273" t="s">
        <v>158</v>
      </c>
      <c r="G6" s="274" t="s">
        <v>34</v>
      </c>
    </row>
    <row r="7" spans="1:7" s="281" customFormat="1" ht="19.5" customHeight="1">
      <c r="A7" s="276"/>
      <c r="B7" s="277" t="s">
        <v>35</v>
      </c>
      <c r="C7" s="278"/>
      <c r="D7" s="279"/>
      <c r="E7" s="279"/>
      <c r="F7" s="279"/>
      <c r="G7" s="280"/>
    </row>
    <row r="8" spans="1:7" ht="8.25" customHeight="1">
      <c r="A8" s="282"/>
      <c r="B8" s="283"/>
      <c r="C8" s="284"/>
      <c r="D8" s="285"/>
      <c r="E8" s="285"/>
      <c r="F8" s="285"/>
      <c r="G8" s="286"/>
    </row>
    <row r="9" spans="1:7" ht="15">
      <c r="A9" s="287" t="s">
        <v>103</v>
      </c>
      <c r="B9" s="288" t="s">
        <v>47</v>
      </c>
      <c r="C9" s="284"/>
      <c r="D9" s="289"/>
      <c r="E9" s="289"/>
      <c r="F9" s="289"/>
      <c r="G9" s="290"/>
    </row>
    <row r="10" spans="1:7" ht="15">
      <c r="A10" s="282" t="s">
        <v>49</v>
      </c>
      <c r="B10" s="283" t="s">
        <v>16</v>
      </c>
      <c r="C10" s="291" t="s">
        <v>36</v>
      </c>
      <c r="D10" s="292">
        <f>'KUVVETLİ AKIM '!J14</f>
        <v>0</v>
      </c>
      <c r="E10" s="292">
        <f>'KUVVETLİ AKIM '!K14</f>
        <v>0</v>
      </c>
      <c r="F10" s="292">
        <f>'KUVVETLİ AKIM '!L14</f>
        <v>0</v>
      </c>
      <c r="G10" s="293">
        <f>SUM(D10:F10)</f>
        <v>0</v>
      </c>
    </row>
    <row r="11" spans="1:7" ht="15">
      <c r="A11" s="282" t="s">
        <v>104</v>
      </c>
      <c r="B11" s="283" t="s">
        <v>3</v>
      </c>
      <c r="C11" s="294" t="s">
        <v>36</v>
      </c>
      <c r="D11" s="292">
        <f>'KUVVETLİ AKIM '!J26</f>
        <v>0</v>
      </c>
      <c r="E11" s="292">
        <f>'KUVVETLİ AKIM '!K26</f>
        <v>0</v>
      </c>
      <c r="F11" s="292">
        <f>'KUVVETLİ AKIM '!L26</f>
        <v>0</v>
      </c>
      <c r="G11" s="293">
        <f aca="true" t="shared" si="0" ref="G11:G19">SUM(D11:F11)</f>
        <v>0</v>
      </c>
    </row>
    <row r="12" spans="1:7" ht="15">
      <c r="A12" s="282" t="s">
        <v>107</v>
      </c>
      <c r="B12" s="283" t="s">
        <v>108</v>
      </c>
      <c r="C12" s="294" t="s">
        <v>36</v>
      </c>
      <c r="D12" s="292">
        <f>'KUVVETLİ AKIM '!J47</f>
        <v>0</v>
      </c>
      <c r="E12" s="292">
        <f>'KUVVETLİ AKIM '!K47</f>
        <v>0</v>
      </c>
      <c r="F12" s="292">
        <f>'KUVVETLİ AKIM '!L47</f>
        <v>0</v>
      </c>
      <c r="G12" s="293">
        <f t="shared" si="0"/>
        <v>0</v>
      </c>
    </row>
    <row r="13" spans="1:7" ht="15">
      <c r="A13" s="282" t="s">
        <v>120</v>
      </c>
      <c r="B13" s="283" t="s">
        <v>26</v>
      </c>
      <c r="C13" s="294" t="s">
        <v>36</v>
      </c>
      <c r="D13" s="292">
        <f>'KUVVETLİ AKIM '!J65</f>
        <v>0</v>
      </c>
      <c r="E13" s="292">
        <f>'KUVVETLİ AKIM '!K65</f>
        <v>0</v>
      </c>
      <c r="F13" s="292">
        <f>'KUVVETLİ AKIM '!L65</f>
        <v>0</v>
      </c>
      <c r="G13" s="293">
        <f t="shared" si="0"/>
        <v>0</v>
      </c>
    </row>
    <row r="14" spans="1:7" ht="15">
      <c r="A14" s="282" t="s">
        <v>138</v>
      </c>
      <c r="B14" s="283" t="s">
        <v>140</v>
      </c>
      <c r="C14" s="294" t="s">
        <v>36</v>
      </c>
      <c r="D14" s="292">
        <f>'KUVVETLİ AKIM '!J77</f>
        <v>0</v>
      </c>
      <c r="E14" s="292">
        <f>'KUVVETLİ AKIM '!K77</f>
        <v>0</v>
      </c>
      <c r="F14" s="292">
        <f>'KUVVETLİ AKIM '!L77</f>
        <v>0</v>
      </c>
      <c r="G14" s="293">
        <f t="shared" si="0"/>
        <v>0</v>
      </c>
    </row>
    <row r="15" spans="1:7" ht="15">
      <c r="A15" s="341" t="s">
        <v>161</v>
      </c>
      <c r="B15" s="283" t="s">
        <v>164</v>
      </c>
      <c r="C15" s="294" t="s">
        <v>36</v>
      </c>
      <c r="D15" s="292">
        <f>'KUVVETLİ AKIM '!J89</f>
        <v>0</v>
      </c>
      <c r="E15" s="292">
        <f>'KUVVETLİ AKIM '!K89</f>
        <v>0</v>
      </c>
      <c r="F15" s="292">
        <f>'KUVVETLİ AKIM '!L89</f>
        <v>0</v>
      </c>
      <c r="G15" s="293">
        <f t="shared" si="0"/>
        <v>0</v>
      </c>
    </row>
    <row r="16" spans="1:7" ht="15">
      <c r="A16" s="341" t="s">
        <v>167</v>
      </c>
      <c r="B16" s="283" t="s">
        <v>170</v>
      </c>
      <c r="C16" s="294" t="s">
        <v>36</v>
      </c>
      <c r="D16" s="292">
        <f>'KUVVETLİ AKIM '!J94</f>
        <v>0</v>
      </c>
      <c r="E16" s="292">
        <f>'KUVVETLİ AKIM '!K94</f>
        <v>0</v>
      </c>
      <c r="F16" s="292">
        <f>'KUVVETLİ AKIM '!L94</f>
        <v>0</v>
      </c>
      <c r="G16" s="293">
        <f t="shared" si="0"/>
        <v>0</v>
      </c>
    </row>
    <row r="17" spans="1:7" ht="15">
      <c r="A17" s="341" t="s">
        <v>169</v>
      </c>
      <c r="B17" s="283" t="s">
        <v>190</v>
      </c>
      <c r="C17" s="294" t="s">
        <v>36</v>
      </c>
      <c r="D17" s="292">
        <f>'KUVVETLİ AKIM '!J99</f>
        <v>0</v>
      </c>
      <c r="E17" s="292">
        <f>'KUVVETLİ AKIM '!K99</f>
        <v>0</v>
      </c>
      <c r="F17" s="292">
        <f>'KUVVETLİ AKIM '!L99</f>
        <v>0</v>
      </c>
      <c r="G17" s="293">
        <f t="shared" si="0"/>
        <v>0</v>
      </c>
    </row>
    <row r="18" spans="1:7" ht="15">
      <c r="A18" s="341" t="s">
        <v>173</v>
      </c>
      <c r="B18" s="283" t="s">
        <v>176</v>
      </c>
      <c r="C18" s="294" t="s">
        <v>36</v>
      </c>
      <c r="D18" s="292">
        <f>'KUVVETLİ AKIM '!J107</f>
        <v>0</v>
      </c>
      <c r="E18" s="292">
        <f>'KUVVETLİ AKIM '!K107</f>
        <v>0</v>
      </c>
      <c r="F18" s="292">
        <f>'KUVVETLİ AKIM '!L107</f>
        <v>0</v>
      </c>
      <c r="G18" s="293">
        <f t="shared" si="0"/>
        <v>0</v>
      </c>
    </row>
    <row r="19" spans="1:7" ht="15">
      <c r="A19" s="341" t="s">
        <v>377</v>
      </c>
      <c r="B19" s="337" t="s">
        <v>381</v>
      </c>
      <c r="C19" s="294" t="s">
        <v>36</v>
      </c>
      <c r="D19" s="292">
        <f>'KUVVETLİ AKIM '!J108</f>
        <v>0</v>
      </c>
      <c r="E19" s="292">
        <f>'KUVVETLİ AKIM '!K108</f>
        <v>0</v>
      </c>
      <c r="F19" s="292">
        <f>'KUVVETLİ AKIM '!L108</f>
        <v>0</v>
      </c>
      <c r="G19" s="293">
        <f t="shared" si="0"/>
        <v>0</v>
      </c>
    </row>
    <row r="20" spans="1:7" ht="8.25" customHeight="1">
      <c r="A20" s="295"/>
      <c r="B20" s="296"/>
      <c r="C20" s="294"/>
      <c r="D20" s="291"/>
      <c r="E20" s="291"/>
      <c r="F20" s="291"/>
      <c r="G20" s="286"/>
    </row>
    <row r="21" spans="1:7" ht="15">
      <c r="A21" s="287" t="s">
        <v>70</v>
      </c>
      <c r="B21" s="288" t="s">
        <v>48</v>
      </c>
      <c r="C21" s="284"/>
      <c r="D21" s="285"/>
      <c r="E21" s="285"/>
      <c r="F21" s="285"/>
      <c r="G21" s="286"/>
    </row>
    <row r="22" spans="1:7" ht="15">
      <c r="A22" s="282" t="str">
        <f>'ZAYIF AKIM'!A10</f>
        <v>EZ-101</v>
      </c>
      <c r="B22" s="283" t="str">
        <f>'ZAYIF AKIM'!B10</f>
        <v>TELEFON-DATA TESİSATI</v>
      </c>
      <c r="C22" s="294" t="s">
        <v>36</v>
      </c>
      <c r="D22" s="292">
        <f>'ZAYIF AKIM'!J37</f>
        <v>0</v>
      </c>
      <c r="E22" s="292">
        <f>'ZAYIF AKIM'!K37</f>
        <v>0</v>
      </c>
      <c r="F22" s="292">
        <f>'ZAYIF AKIM'!L37</f>
        <v>0</v>
      </c>
      <c r="G22" s="293">
        <f>SUM(D22:F22)</f>
        <v>0</v>
      </c>
    </row>
    <row r="23" spans="1:7" ht="15">
      <c r="A23" s="282" t="s">
        <v>60</v>
      </c>
      <c r="B23" s="283" t="s">
        <v>59</v>
      </c>
      <c r="C23" s="294" t="s">
        <v>36</v>
      </c>
      <c r="D23" s="292">
        <f>'ZAYIF AKIM'!J49</f>
        <v>0</v>
      </c>
      <c r="E23" s="292">
        <f>'ZAYIF AKIM'!K49</f>
        <v>0</v>
      </c>
      <c r="F23" s="292">
        <f>'ZAYIF AKIM'!L49</f>
        <v>0</v>
      </c>
      <c r="G23" s="293">
        <f>SUM(D23:F23)</f>
        <v>0</v>
      </c>
    </row>
    <row r="24" spans="1:7" ht="15">
      <c r="A24" s="282" t="s">
        <v>69</v>
      </c>
      <c r="B24" s="283" t="s">
        <v>1</v>
      </c>
      <c r="C24" s="294" t="s">
        <v>36</v>
      </c>
      <c r="D24" s="292">
        <f>'ZAYIF AKIM'!J70</f>
        <v>0</v>
      </c>
      <c r="E24" s="292">
        <f>'ZAYIF AKIM'!K70</f>
        <v>0</v>
      </c>
      <c r="F24" s="292">
        <f>'ZAYIF AKIM'!L70</f>
        <v>0</v>
      </c>
      <c r="G24" s="293">
        <f>SUM(D24:F24)</f>
        <v>0</v>
      </c>
    </row>
    <row r="25" spans="1:7" ht="15">
      <c r="A25" s="282" t="s">
        <v>84</v>
      </c>
      <c r="B25" s="337" t="s">
        <v>248</v>
      </c>
      <c r="C25" s="294" t="s">
        <v>36</v>
      </c>
      <c r="D25" s="292">
        <f>'ZAYIF AKIM'!J90</f>
        <v>0</v>
      </c>
      <c r="E25" s="292">
        <f>'ZAYIF AKIM'!K90</f>
        <v>0</v>
      </c>
      <c r="F25" s="292">
        <f>'ZAYIF AKIM'!L90</f>
        <v>0</v>
      </c>
      <c r="G25" s="293">
        <f>SUM(D25:F25)</f>
        <v>0</v>
      </c>
    </row>
    <row r="26" spans="1:7" ht="15">
      <c r="A26" s="341" t="s">
        <v>100</v>
      </c>
      <c r="B26" s="283" t="s">
        <v>202</v>
      </c>
      <c r="C26" s="294" t="s">
        <v>36</v>
      </c>
      <c r="D26" s="297">
        <f>'ZAYIF AKIM'!J103</f>
        <v>0</v>
      </c>
      <c r="E26" s="297">
        <f>'ZAYIF AKIM'!K103</f>
        <v>0</v>
      </c>
      <c r="F26" s="297">
        <f>'ZAYIF AKIM'!L103</f>
        <v>0</v>
      </c>
      <c r="G26" s="293">
        <f>'ZAYIF AKIM'!M103</f>
        <v>0</v>
      </c>
    </row>
    <row r="27" spans="1:7" ht="8.25" customHeight="1">
      <c r="A27" s="295"/>
      <c r="B27" s="296"/>
      <c r="C27" s="284"/>
      <c r="D27" s="285"/>
      <c r="E27" s="285"/>
      <c r="F27" s="285"/>
      <c r="G27" s="286"/>
    </row>
    <row r="28" spans="1:7" s="281" customFormat="1" ht="19.5" customHeight="1">
      <c r="A28" s="298"/>
      <c r="B28" s="299" t="s">
        <v>39</v>
      </c>
      <c r="C28" s="300"/>
      <c r="D28" s="301"/>
      <c r="E28" s="301"/>
      <c r="F28" s="301"/>
      <c r="G28" s="302"/>
    </row>
    <row r="29" spans="1:7" ht="8.25" customHeight="1">
      <c r="A29" s="295"/>
      <c r="B29" s="296"/>
      <c r="C29" s="284"/>
      <c r="D29" s="285"/>
      <c r="E29" s="285"/>
      <c r="F29" s="285"/>
      <c r="G29" s="286"/>
    </row>
    <row r="30" spans="1:7" s="307" customFormat="1" ht="19.5" customHeight="1">
      <c r="A30" s="298" t="s">
        <v>103</v>
      </c>
      <c r="B30" s="303" t="s">
        <v>37</v>
      </c>
      <c r="C30" s="304" t="s">
        <v>36</v>
      </c>
      <c r="D30" s="305">
        <f>SUM(D10:D19)</f>
        <v>0</v>
      </c>
      <c r="E30" s="305">
        <f>SUM(E10:E19)</f>
        <v>0</v>
      </c>
      <c r="F30" s="305">
        <f>SUM(F10:F19)</f>
        <v>0</v>
      </c>
      <c r="G30" s="306">
        <f>SUM(G10:G19)</f>
        <v>0</v>
      </c>
    </row>
    <row r="31" spans="1:7" s="307" customFormat="1" ht="19.5" customHeight="1">
      <c r="A31" s="298" t="s">
        <v>70</v>
      </c>
      <c r="B31" s="303" t="s">
        <v>38</v>
      </c>
      <c r="C31" s="304" t="s">
        <v>36</v>
      </c>
      <c r="D31" s="305">
        <f>SUM(D22:D26)</f>
        <v>0</v>
      </c>
      <c r="E31" s="305">
        <f>SUM(E22:E26)</f>
        <v>0</v>
      </c>
      <c r="F31" s="305">
        <f>SUM(F22:F26)</f>
        <v>0</v>
      </c>
      <c r="G31" s="306">
        <f>SUM(G22:G26)</f>
        <v>0</v>
      </c>
    </row>
    <row r="32" spans="1:7" s="307" customFormat="1" ht="19.5" customHeight="1">
      <c r="A32" s="308" t="s">
        <v>147</v>
      </c>
      <c r="B32" s="309" t="s">
        <v>40</v>
      </c>
      <c r="C32" s="310" t="s">
        <v>36</v>
      </c>
      <c r="D32" s="311">
        <f>SUM(D30:D31)</f>
        <v>0</v>
      </c>
      <c r="E32" s="311">
        <f>SUM(E30:E31)</f>
        <v>0</v>
      </c>
      <c r="F32" s="311">
        <f>SUM(F30:F31)</f>
        <v>0</v>
      </c>
      <c r="G32" s="312">
        <f>SUM(G30:G31)</f>
        <v>0</v>
      </c>
    </row>
    <row r="33" spans="1:7" ht="8.25" customHeight="1" thickBot="1">
      <c r="A33" s="313"/>
      <c r="B33" s="314"/>
      <c r="C33" s="315"/>
      <c r="D33" s="316"/>
      <c r="E33" s="316"/>
      <c r="F33" s="316"/>
      <c r="G33" s="317"/>
    </row>
    <row r="36" ht="12.75">
      <c r="E36" s="319"/>
    </row>
  </sheetData>
  <sheetProtection/>
  <mergeCells count="2">
    <mergeCell ref="A5:G5"/>
    <mergeCell ref="A2:G2"/>
  </mergeCells>
  <printOptions horizontalCentered="1"/>
  <pageMargins left="0.35433070866141736" right="0.2755905511811024" top="0.8661417322834646" bottom="0.4330708661417323" header="0.5118110236220472" footer="0.5118110236220472"/>
  <pageSetup orientation="landscape" paperSize="9" scale="60" r:id="rId1"/>
  <colBreaks count="1" manualBreakCount="1">
    <brk id="7" max="59" man="1"/>
  </colBreaks>
</worksheet>
</file>

<file path=xl/worksheets/sheet4.xml><?xml version="1.0" encoding="utf-8"?>
<worksheet xmlns="http://schemas.openxmlformats.org/spreadsheetml/2006/main" xmlns:r="http://schemas.openxmlformats.org/officeDocument/2006/relationships">
  <dimension ref="A1:M112"/>
  <sheetViews>
    <sheetView view="pageBreakPreview" zoomScale="80" zoomScaleSheetLayoutView="80" zoomScalePageLayoutView="0" workbookViewId="0" topLeftCell="A43">
      <selection activeCell="F20" sqref="F20"/>
    </sheetView>
  </sheetViews>
  <sheetFormatPr defaultColWidth="9.140625" defaultRowHeight="12.75"/>
  <cols>
    <col min="1" max="1" width="14.00390625" style="106" customWidth="1"/>
    <col min="2" max="2" width="89.140625" style="107" customWidth="1"/>
    <col min="3" max="3" width="36.140625" style="108" customWidth="1"/>
    <col min="4" max="4" width="8.140625" style="109" customWidth="1"/>
    <col min="5" max="5" width="10.421875" style="108" customWidth="1"/>
    <col min="6" max="6" width="14.421875" style="108" bestFit="1" customWidth="1"/>
    <col min="7" max="7" width="12.7109375" style="108" customWidth="1"/>
    <col min="8" max="8" width="15.8515625" style="108" bestFit="1" customWidth="1"/>
    <col min="9" max="11" width="14.421875" style="108" bestFit="1" customWidth="1"/>
    <col min="12" max="12" width="15.8515625" style="108" bestFit="1" customWidth="1"/>
    <col min="13" max="13" width="14.421875" style="108" bestFit="1" customWidth="1"/>
    <col min="14" max="16384" width="11.421875" style="101" customWidth="1"/>
  </cols>
  <sheetData>
    <row r="1" spans="1:13" s="94" customFormat="1" ht="12.75" customHeight="1">
      <c r="A1" s="89"/>
      <c r="B1" s="90"/>
      <c r="C1" s="91"/>
      <c r="D1" s="90"/>
      <c r="E1" s="91"/>
      <c r="F1" s="92"/>
      <c r="G1" s="92"/>
      <c r="H1" s="92"/>
      <c r="I1" s="92"/>
      <c r="J1" s="92"/>
      <c r="K1" s="92"/>
      <c r="L1" s="92"/>
      <c r="M1" s="93"/>
    </row>
    <row r="2" spans="1:13" s="94" customFormat="1" ht="16.5" customHeight="1" thickBot="1">
      <c r="A2" s="373" t="str">
        <f>ÖZET!$A$2</f>
        <v> İTHİB DİJİTAL DÖNÜŞÜM BİRİMİ</v>
      </c>
      <c r="B2" s="374"/>
      <c r="C2" s="374"/>
      <c r="D2" s="374"/>
      <c r="E2" s="374"/>
      <c r="F2" s="374"/>
      <c r="G2" s="374"/>
      <c r="H2" s="374"/>
      <c r="I2" s="374"/>
      <c r="J2" s="374"/>
      <c r="K2" s="374"/>
      <c r="L2" s="374"/>
      <c r="M2" s="375"/>
    </row>
    <row r="3" spans="1:13" s="94" customFormat="1" ht="11.25" customHeight="1">
      <c r="A3" s="95"/>
      <c r="B3" s="96"/>
      <c r="C3" s="97"/>
      <c r="D3" s="96"/>
      <c r="E3" s="97"/>
      <c r="F3" s="98"/>
      <c r="G3" s="98"/>
      <c r="H3" s="98"/>
      <c r="I3" s="98"/>
      <c r="J3" s="98"/>
      <c r="K3" s="98"/>
      <c r="L3" s="98"/>
      <c r="M3" s="99"/>
    </row>
    <row r="4" spans="1:13" s="94" customFormat="1" ht="13.5" customHeight="1">
      <c r="A4" s="95"/>
      <c r="B4" s="96"/>
      <c r="C4" s="97"/>
      <c r="D4" s="96"/>
      <c r="E4" s="97"/>
      <c r="F4" s="98"/>
      <c r="G4" s="98"/>
      <c r="H4" s="98"/>
      <c r="I4" s="98"/>
      <c r="J4" s="98"/>
      <c r="K4" s="98"/>
      <c r="L4" s="98"/>
      <c r="M4" s="99"/>
    </row>
    <row r="5" spans="1:13" s="100" customFormat="1" ht="50.25" customHeight="1">
      <c r="A5" s="377" t="s">
        <v>191</v>
      </c>
      <c r="B5" s="377"/>
      <c r="C5" s="377"/>
      <c r="D5" s="377"/>
      <c r="E5" s="377"/>
      <c r="F5" s="377"/>
      <c r="G5" s="377"/>
      <c r="H5" s="377"/>
      <c r="I5" s="377"/>
      <c r="J5" s="377"/>
      <c r="K5" s="377"/>
      <c r="L5" s="377"/>
      <c r="M5" s="377"/>
    </row>
    <row r="6" spans="1:13" s="100" customFormat="1" ht="30.75" customHeight="1">
      <c r="A6" s="376" t="s">
        <v>41</v>
      </c>
      <c r="B6" s="371" t="s">
        <v>42</v>
      </c>
      <c r="C6" s="371" t="s">
        <v>43</v>
      </c>
      <c r="D6" s="372" t="s">
        <v>44</v>
      </c>
      <c r="E6" s="372" t="s">
        <v>45</v>
      </c>
      <c r="F6" s="378" t="s">
        <v>5</v>
      </c>
      <c r="G6" s="378"/>
      <c r="H6" s="378"/>
      <c r="I6" s="378"/>
      <c r="J6" s="378" t="s">
        <v>6</v>
      </c>
      <c r="K6" s="378"/>
      <c r="L6" s="378"/>
      <c r="M6" s="378"/>
    </row>
    <row r="7" spans="1:13" s="100" customFormat="1" ht="30">
      <c r="A7" s="376"/>
      <c r="B7" s="371"/>
      <c r="C7" s="371"/>
      <c r="D7" s="372"/>
      <c r="E7" s="372"/>
      <c r="F7" s="218" t="s">
        <v>7</v>
      </c>
      <c r="G7" s="218" t="s">
        <v>8</v>
      </c>
      <c r="H7" s="218" t="s">
        <v>146</v>
      </c>
      <c r="I7" s="218" t="s">
        <v>9</v>
      </c>
      <c r="J7" s="218" t="s">
        <v>10</v>
      </c>
      <c r="K7" s="218" t="s">
        <v>8</v>
      </c>
      <c r="L7" s="218" t="s">
        <v>146</v>
      </c>
      <c r="M7" s="218" t="s">
        <v>9</v>
      </c>
    </row>
    <row r="8" spans="1:13" ht="15">
      <c r="A8" s="376"/>
      <c r="B8" s="371"/>
      <c r="C8" s="371"/>
      <c r="D8" s="372"/>
      <c r="E8" s="217" t="s">
        <v>11</v>
      </c>
      <c r="F8" s="218" t="s">
        <v>12</v>
      </c>
      <c r="G8" s="218" t="s">
        <v>13</v>
      </c>
      <c r="H8" s="218" t="s">
        <v>14</v>
      </c>
      <c r="I8" s="219" t="s">
        <v>195</v>
      </c>
      <c r="J8" s="218" t="s">
        <v>148</v>
      </c>
      <c r="K8" s="218" t="s">
        <v>149</v>
      </c>
      <c r="L8" s="218" t="s">
        <v>150</v>
      </c>
      <c r="M8" s="218" t="s">
        <v>151</v>
      </c>
    </row>
    <row r="9" spans="1:13" ht="15">
      <c r="A9" s="220" t="s">
        <v>103</v>
      </c>
      <c r="B9" s="221" t="s">
        <v>15</v>
      </c>
      <c r="C9" s="222"/>
      <c r="D9" s="222"/>
      <c r="E9" s="217"/>
      <c r="F9" s="218"/>
      <c r="G9" s="218"/>
      <c r="H9" s="218"/>
      <c r="I9" s="218"/>
      <c r="J9" s="218"/>
      <c r="K9" s="218"/>
      <c r="L9" s="218"/>
      <c r="M9" s="218"/>
    </row>
    <row r="10" spans="1:13" ht="12.75">
      <c r="A10" s="220" t="s">
        <v>49</v>
      </c>
      <c r="B10" s="221" t="s">
        <v>16</v>
      </c>
      <c r="C10" s="223"/>
      <c r="D10" s="224"/>
      <c r="E10" s="225"/>
      <c r="F10" s="225"/>
      <c r="G10" s="225"/>
      <c r="H10" s="225"/>
      <c r="I10" s="225"/>
      <c r="J10" s="225"/>
      <c r="K10" s="225"/>
      <c r="L10" s="225"/>
      <c r="M10" s="225"/>
    </row>
    <row r="11" spans="1:13" ht="140.25" customHeight="1">
      <c r="A11" s="353"/>
      <c r="B11" s="354" t="s">
        <v>267</v>
      </c>
      <c r="C11" s="223"/>
      <c r="D11" s="224"/>
      <c r="E11" s="225"/>
      <c r="F11" s="225"/>
      <c r="G11" s="225"/>
      <c r="H11" s="225"/>
      <c r="I11" s="225"/>
      <c r="J11" s="225"/>
      <c r="K11" s="225"/>
      <c r="L11" s="225"/>
      <c r="M11" s="225"/>
    </row>
    <row r="12" spans="1:13" ht="12.75">
      <c r="A12" s="323" t="s">
        <v>197</v>
      </c>
      <c r="B12" s="233" t="s">
        <v>326</v>
      </c>
      <c r="C12" s="232" t="s">
        <v>328</v>
      </c>
      <c r="D12" s="257" t="s">
        <v>31</v>
      </c>
      <c r="E12" s="225">
        <v>1</v>
      </c>
      <c r="F12" s="228"/>
      <c r="G12" s="228"/>
      <c r="H12" s="228"/>
      <c r="I12" s="228">
        <f>F12+G12+H12</f>
        <v>0</v>
      </c>
      <c r="J12" s="228">
        <f>E12*F12</f>
        <v>0</v>
      </c>
      <c r="K12" s="228">
        <f>E12*G12</f>
        <v>0</v>
      </c>
      <c r="L12" s="228">
        <f>E12*H12</f>
        <v>0</v>
      </c>
      <c r="M12" s="228">
        <f>E12*I12</f>
        <v>0</v>
      </c>
    </row>
    <row r="13" spans="1:13" ht="12.75">
      <c r="A13" s="323" t="s">
        <v>198</v>
      </c>
      <c r="B13" s="233" t="s">
        <v>327</v>
      </c>
      <c r="C13" s="232" t="s">
        <v>328</v>
      </c>
      <c r="D13" s="257" t="s">
        <v>31</v>
      </c>
      <c r="E13" s="230">
        <v>1</v>
      </c>
      <c r="F13" s="231"/>
      <c r="G13" s="231"/>
      <c r="H13" s="231"/>
      <c r="I13" s="228">
        <f>F13+G13+H13</f>
        <v>0</v>
      </c>
      <c r="J13" s="228">
        <f>E13*F13</f>
        <v>0</v>
      </c>
      <c r="K13" s="228">
        <f>E13*G13</f>
        <v>0</v>
      </c>
      <c r="L13" s="228">
        <f>E13*H13</f>
        <v>0</v>
      </c>
      <c r="M13" s="228">
        <f>E13*I13</f>
        <v>0</v>
      </c>
    </row>
    <row r="14" spans="1:13" s="102" customFormat="1" ht="12.75">
      <c r="A14" s="227"/>
      <c r="B14" s="221" t="s">
        <v>9</v>
      </c>
      <c r="C14" s="225"/>
      <c r="D14" s="224"/>
      <c r="E14" s="230"/>
      <c r="F14" s="231"/>
      <c r="G14" s="231"/>
      <c r="H14" s="231"/>
      <c r="I14" s="234"/>
      <c r="J14" s="234">
        <f>SUM(J12:J13)</f>
        <v>0</v>
      </c>
      <c r="K14" s="234">
        <f>SUM(K12:K13)</f>
        <v>0</v>
      </c>
      <c r="L14" s="234">
        <f>SUM(L12:L13)</f>
        <v>0</v>
      </c>
      <c r="M14" s="234">
        <f>SUM(M12:M13)</f>
        <v>0</v>
      </c>
    </row>
    <row r="15" spans="1:13" ht="12.75">
      <c r="A15" s="235"/>
      <c r="B15" s="221"/>
      <c r="C15" s="223"/>
      <c r="D15" s="236"/>
      <c r="E15" s="237"/>
      <c r="F15" s="238"/>
      <c r="G15" s="239"/>
      <c r="H15" s="239"/>
      <c r="I15" s="234"/>
      <c r="J15" s="231"/>
      <c r="K15" s="231"/>
      <c r="L15" s="231"/>
      <c r="M15" s="234"/>
    </row>
    <row r="16" spans="1:13" ht="12.75">
      <c r="A16" s="220" t="s">
        <v>104</v>
      </c>
      <c r="B16" s="221" t="s">
        <v>3</v>
      </c>
      <c r="C16" s="223"/>
      <c r="D16" s="235"/>
      <c r="E16" s="240"/>
      <c r="F16" s="239"/>
      <c r="G16" s="239"/>
      <c r="H16" s="239"/>
      <c r="I16" s="238"/>
      <c r="J16" s="239"/>
      <c r="K16" s="239"/>
      <c r="L16" s="239"/>
      <c r="M16" s="239"/>
    </row>
    <row r="17" spans="1:13" ht="99.75" customHeight="1">
      <c r="A17" s="227"/>
      <c r="B17" s="226" t="s">
        <v>105</v>
      </c>
      <c r="C17" s="225"/>
      <c r="D17" s="224"/>
      <c r="E17" s="230"/>
      <c r="F17" s="241"/>
      <c r="G17" s="239"/>
      <c r="H17" s="239"/>
      <c r="I17" s="239"/>
      <c r="J17" s="239"/>
      <c r="K17" s="239"/>
      <c r="L17" s="239"/>
      <c r="M17" s="239"/>
    </row>
    <row r="18" spans="1:13" ht="12.75">
      <c r="A18" s="227" t="s">
        <v>180</v>
      </c>
      <c r="B18" s="229" t="s">
        <v>187</v>
      </c>
      <c r="C18" s="232" t="s">
        <v>329</v>
      </c>
      <c r="D18" s="224" t="s">
        <v>2</v>
      </c>
      <c r="E18" s="230">
        <v>160</v>
      </c>
      <c r="F18" s="231"/>
      <c r="G18" s="231"/>
      <c r="H18" s="231"/>
      <c r="I18" s="231">
        <f>F18+G18+H18</f>
        <v>0</v>
      </c>
      <c r="J18" s="231">
        <f>E18*F18</f>
        <v>0</v>
      </c>
      <c r="K18" s="231">
        <f>E18*G18</f>
        <v>0</v>
      </c>
      <c r="L18" s="231">
        <f>E18*H18</f>
        <v>0</v>
      </c>
      <c r="M18" s="231">
        <f>E18*I18</f>
        <v>0</v>
      </c>
    </row>
    <row r="19" spans="1:13" ht="12.75">
      <c r="A19" s="227" t="s">
        <v>181</v>
      </c>
      <c r="B19" s="229" t="s">
        <v>188</v>
      </c>
      <c r="C19" s="232" t="s">
        <v>329</v>
      </c>
      <c r="D19" s="224" t="s">
        <v>2</v>
      </c>
      <c r="E19" s="230">
        <v>16870</v>
      </c>
      <c r="F19" s="231"/>
      <c r="G19" s="231"/>
      <c r="H19" s="231"/>
      <c r="I19" s="231">
        <f aca="true" t="shared" si="0" ref="I19:I24">F19+G19+H19</f>
        <v>0</v>
      </c>
      <c r="J19" s="231">
        <f aca="true" t="shared" si="1" ref="J19:J24">E19*F19</f>
        <v>0</v>
      </c>
      <c r="K19" s="231">
        <f aca="true" t="shared" si="2" ref="K19:K24">E19*G19</f>
        <v>0</v>
      </c>
      <c r="L19" s="231">
        <f aca="true" t="shared" si="3" ref="L19:L24">E19*H19</f>
        <v>0</v>
      </c>
      <c r="M19" s="231">
        <f aca="true" t="shared" si="4" ref="M19:M24">E19*I19</f>
        <v>0</v>
      </c>
    </row>
    <row r="20" spans="1:13" ht="12.75">
      <c r="A20" s="227" t="s">
        <v>184</v>
      </c>
      <c r="B20" s="233" t="s">
        <v>330</v>
      </c>
      <c r="C20" s="257" t="s">
        <v>345</v>
      </c>
      <c r="D20" s="224" t="s">
        <v>2</v>
      </c>
      <c r="E20" s="230">
        <v>626</v>
      </c>
      <c r="F20" s="356"/>
      <c r="G20" s="356"/>
      <c r="H20" s="356"/>
      <c r="I20" s="231">
        <f t="shared" si="0"/>
        <v>0</v>
      </c>
      <c r="J20" s="231">
        <f t="shared" si="1"/>
        <v>0</v>
      </c>
      <c r="K20" s="231">
        <f t="shared" si="2"/>
        <v>0</v>
      </c>
      <c r="L20" s="231">
        <f t="shared" si="3"/>
        <v>0</v>
      </c>
      <c r="M20" s="231">
        <f t="shared" si="4"/>
        <v>0</v>
      </c>
    </row>
    <row r="21" spans="1:13" ht="12.75">
      <c r="A21" s="227" t="s">
        <v>182</v>
      </c>
      <c r="B21" s="229" t="s">
        <v>178</v>
      </c>
      <c r="C21" s="232" t="s">
        <v>329</v>
      </c>
      <c r="D21" s="224" t="s">
        <v>2</v>
      </c>
      <c r="E21" s="230">
        <v>182</v>
      </c>
      <c r="F21" s="231"/>
      <c r="G21" s="231"/>
      <c r="H21" s="231"/>
      <c r="I21" s="231">
        <f>F21+G21+H21</f>
        <v>0</v>
      </c>
      <c r="J21" s="231">
        <f>E21*F21</f>
        <v>0</v>
      </c>
      <c r="K21" s="231">
        <f>E21*G21</f>
        <v>0</v>
      </c>
      <c r="L21" s="231">
        <f>E21*H21</f>
        <v>0</v>
      </c>
      <c r="M21" s="231">
        <f>E21*I21</f>
        <v>0</v>
      </c>
    </row>
    <row r="22" spans="1:13" ht="12.75">
      <c r="A22" s="227" t="s">
        <v>185</v>
      </c>
      <c r="B22" s="229" t="s">
        <v>106</v>
      </c>
      <c r="C22" s="232" t="s">
        <v>329</v>
      </c>
      <c r="D22" s="224" t="s">
        <v>2</v>
      </c>
      <c r="E22" s="230">
        <v>85</v>
      </c>
      <c r="F22" s="231"/>
      <c r="G22" s="231"/>
      <c r="H22" s="231"/>
      <c r="I22" s="231">
        <f>F22+G22+H22</f>
        <v>0</v>
      </c>
      <c r="J22" s="231">
        <f>E22*F22</f>
        <v>0</v>
      </c>
      <c r="K22" s="231">
        <f>E22*G22</f>
        <v>0</v>
      </c>
      <c r="L22" s="231">
        <f>E22*H22</f>
        <v>0</v>
      </c>
      <c r="M22" s="231">
        <f>E22*I22</f>
        <v>0</v>
      </c>
    </row>
    <row r="23" spans="1:13" ht="12.75">
      <c r="A23" s="227" t="s">
        <v>183</v>
      </c>
      <c r="B23" s="233" t="s">
        <v>220</v>
      </c>
      <c r="C23" s="232" t="s">
        <v>329</v>
      </c>
      <c r="D23" s="224" t="s">
        <v>2</v>
      </c>
      <c r="E23" s="230">
        <v>68</v>
      </c>
      <c r="F23" s="231"/>
      <c r="G23" s="231"/>
      <c r="H23" s="231"/>
      <c r="I23" s="231">
        <f t="shared" si="0"/>
        <v>0</v>
      </c>
      <c r="J23" s="231">
        <f t="shared" si="1"/>
        <v>0</v>
      </c>
      <c r="K23" s="231">
        <f t="shared" si="2"/>
        <v>0</v>
      </c>
      <c r="L23" s="231">
        <f t="shared" si="3"/>
        <v>0</v>
      </c>
      <c r="M23" s="231">
        <f t="shared" si="4"/>
        <v>0</v>
      </c>
    </row>
    <row r="24" spans="1:13" ht="12.75">
      <c r="A24" s="227" t="s">
        <v>186</v>
      </c>
      <c r="B24" s="229" t="s">
        <v>179</v>
      </c>
      <c r="C24" s="232" t="s">
        <v>329</v>
      </c>
      <c r="D24" s="224" t="s">
        <v>2</v>
      </c>
      <c r="E24" s="230">
        <v>20</v>
      </c>
      <c r="F24" s="231"/>
      <c r="G24" s="231"/>
      <c r="H24" s="231"/>
      <c r="I24" s="231">
        <f t="shared" si="0"/>
        <v>0</v>
      </c>
      <c r="J24" s="231">
        <f t="shared" si="1"/>
        <v>0</v>
      </c>
      <c r="K24" s="231">
        <f t="shared" si="2"/>
        <v>0</v>
      </c>
      <c r="L24" s="231">
        <f t="shared" si="3"/>
        <v>0</v>
      </c>
      <c r="M24" s="231">
        <f t="shared" si="4"/>
        <v>0</v>
      </c>
    </row>
    <row r="25" spans="1:13" ht="12.75">
      <c r="A25" s="227" t="s">
        <v>386</v>
      </c>
      <c r="B25" s="233" t="s">
        <v>387</v>
      </c>
      <c r="C25" s="232" t="s">
        <v>329</v>
      </c>
      <c r="D25" s="224" t="s">
        <v>2</v>
      </c>
      <c r="E25" s="230">
        <v>20</v>
      </c>
      <c r="F25" s="231"/>
      <c r="G25" s="231"/>
      <c r="H25" s="231"/>
      <c r="I25" s="231">
        <f>F25+G25+H25</f>
        <v>0</v>
      </c>
      <c r="J25" s="231">
        <f>E25*F25</f>
        <v>0</v>
      </c>
      <c r="K25" s="231">
        <f>E25*G25</f>
        <v>0</v>
      </c>
      <c r="L25" s="231">
        <f>E25*H25</f>
        <v>0</v>
      </c>
      <c r="M25" s="231">
        <f>E25*I25</f>
        <v>0</v>
      </c>
    </row>
    <row r="26" spans="1:13" ht="12.75">
      <c r="A26" s="220"/>
      <c r="B26" s="221" t="s">
        <v>9</v>
      </c>
      <c r="C26" s="236"/>
      <c r="D26" s="236"/>
      <c r="E26" s="237"/>
      <c r="F26" s="238"/>
      <c r="G26" s="239"/>
      <c r="H26" s="239"/>
      <c r="I26" s="234"/>
      <c r="J26" s="234">
        <f>SUM(J18:J25)</f>
        <v>0</v>
      </c>
      <c r="K26" s="234">
        <f>SUM(K18:K25)</f>
        <v>0</v>
      </c>
      <c r="L26" s="234">
        <f>SUM(L18:L25)</f>
        <v>0</v>
      </c>
      <c r="M26" s="234">
        <f>SUM(M18:M25)</f>
        <v>0</v>
      </c>
    </row>
    <row r="27" spans="1:13" ht="12.75">
      <c r="A27" s="220"/>
      <c r="B27" s="221"/>
      <c r="C27" s="223"/>
      <c r="D27" s="236"/>
      <c r="E27" s="237"/>
      <c r="F27" s="242"/>
      <c r="G27" s="242"/>
      <c r="H27" s="242"/>
      <c r="I27" s="242"/>
      <c r="J27" s="242"/>
      <c r="K27" s="242"/>
      <c r="L27" s="242"/>
      <c r="M27" s="242"/>
    </row>
    <row r="28" spans="1:13" ht="12.75">
      <c r="A28" s="220" t="s">
        <v>107</v>
      </c>
      <c r="B28" s="326" t="s">
        <v>215</v>
      </c>
      <c r="C28" s="223"/>
      <c r="D28" s="235"/>
      <c r="E28" s="240"/>
      <c r="F28" s="242"/>
      <c r="G28" s="242"/>
      <c r="H28" s="242"/>
      <c r="I28" s="242"/>
      <c r="J28" s="242"/>
      <c r="K28" s="242"/>
      <c r="L28" s="242"/>
      <c r="M28" s="242"/>
    </row>
    <row r="29" spans="1:13" ht="74.25" customHeight="1">
      <c r="A29" s="220"/>
      <c r="B29" s="226" t="s">
        <v>109</v>
      </c>
      <c r="C29" s="243"/>
      <c r="D29" s="235"/>
      <c r="E29" s="240"/>
      <c r="F29" s="242"/>
      <c r="G29" s="242"/>
      <c r="H29" s="242"/>
      <c r="I29" s="242"/>
      <c r="J29" s="242"/>
      <c r="K29" s="242"/>
      <c r="L29" s="242"/>
      <c r="M29" s="242"/>
    </row>
    <row r="30" spans="1:13" ht="12.75">
      <c r="A30" s="220" t="s">
        <v>110</v>
      </c>
      <c r="B30" s="221" t="s">
        <v>19</v>
      </c>
      <c r="C30" s="223"/>
      <c r="D30" s="224" t="s">
        <v>17</v>
      </c>
      <c r="E30" s="230"/>
      <c r="F30" s="242"/>
      <c r="G30" s="242"/>
      <c r="H30" s="242"/>
      <c r="I30" s="242"/>
      <c r="J30" s="242"/>
      <c r="K30" s="242"/>
      <c r="L30" s="242"/>
      <c r="M30" s="242"/>
    </row>
    <row r="31" spans="1:13" ht="12.75">
      <c r="A31" s="227" t="s">
        <v>111</v>
      </c>
      <c r="B31" s="229" t="s">
        <v>20</v>
      </c>
      <c r="C31" s="232" t="s">
        <v>119</v>
      </c>
      <c r="D31" s="224" t="s">
        <v>2</v>
      </c>
      <c r="E31" s="230">
        <v>644</v>
      </c>
      <c r="F31" s="244"/>
      <c r="G31" s="244"/>
      <c r="H31" s="244"/>
      <c r="I31" s="244">
        <f>F31+G31+H31</f>
        <v>0</v>
      </c>
      <c r="J31" s="244">
        <f>E31*F31</f>
        <v>0</v>
      </c>
      <c r="K31" s="244">
        <f>E31*G31</f>
        <v>0</v>
      </c>
      <c r="L31" s="244">
        <f>E31*H31</f>
        <v>0</v>
      </c>
      <c r="M31" s="244">
        <f>E31*I31</f>
        <v>0</v>
      </c>
    </row>
    <row r="32" spans="1:13" ht="12.75">
      <c r="A32" s="227" t="s">
        <v>112</v>
      </c>
      <c r="B32" s="229" t="s">
        <v>21</v>
      </c>
      <c r="C32" s="232" t="s">
        <v>119</v>
      </c>
      <c r="D32" s="224" t="s">
        <v>2</v>
      </c>
      <c r="E32" s="230">
        <v>95</v>
      </c>
      <c r="F32" s="244"/>
      <c r="G32" s="244"/>
      <c r="H32" s="244"/>
      <c r="I32" s="244">
        <f aca="true" t="shared" si="5" ref="I32:I43">F32+G32+H32</f>
        <v>0</v>
      </c>
      <c r="J32" s="244">
        <f aca="true" t="shared" si="6" ref="J32:J43">E32*F32</f>
        <v>0</v>
      </c>
      <c r="K32" s="244">
        <f aca="true" t="shared" si="7" ref="K32:K43">E32*G32</f>
        <v>0</v>
      </c>
      <c r="L32" s="244">
        <f aca="true" t="shared" si="8" ref="L32:L43">E32*H32</f>
        <v>0</v>
      </c>
      <c r="M32" s="244">
        <f aca="true" t="shared" si="9" ref="M32:M43">E32*I32</f>
        <v>0</v>
      </c>
    </row>
    <row r="33" spans="1:13" ht="12.75">
      <c r="A33" s="227" t="s">
        <v>113</v>
      </c>
      <c r="B33" s="229" t="s">
        <v>22</v>
      </c>
      <c r="C33" s="232" t="s">
        <v>119</v>
      </c>
      <c r="D33" s="224" t="s">
        <v>2</v>
      </c>
      <c r="E33" s="230">
        <v>84</v>
      </c>
      <c r="F33" s="244"/>
      <c r="G33" s="244"/>
      <c r="H33" s="244"/>
      <c r="I33" s="244">
        <f t="shared" si="5"/>
        <v>0</v>
      </c>
      <c r="J33" s="244">
        <f t="shared" si="6"/>
        <v>0</v>
      </c>
      <c r="K33" s="244">
        <f t="shared" si="7"/>
        <v>0</v>
      </c>
      <c r="L33" s="244">
        <f t="shared" si="8"/>
        <v>0</v>
      </c>
      <c r="M33" s="244">
        <f t="shared" si="9"/>
        <v>0</v>
      </c>
    </row>
    <row r="34" spans="1:13" ht="12.75">
      <c r="A34" s="227" t="s">
        <v>114</v>
      </c>
      <c r="B34" s="229" t="s">
        <v>23</v>
      </c>
      <c r="C34" s="232" t="s">
        <v>119</v>
      </c>
      <c r="D34" s="224" t="s">
        <v>2</v>
      </c>
      <c r="E34" s="230">
        <v>10</v>
      </c>
      <c r="F34" s="244"/>
      <c r="G34" s="244"/>
      <c r="H34" s="244"/>
      <c r="I34" s="244">
        <f t="shared" si="5"/>
        <v>0</v>
      </c>
      <c r="J34" s="244">
        <f t="shared" si="6"/>
        <v>0</v>
      </c>
      <c r="K34" s="244">
        <f t="shared" si="7"/>
        <v>0</v>
      </c>
      <c r="L34" s="244">
        <f t="shared" si="8"/>
        <v>0</v>
      </c>
      <c r="M34" s="244">
        <f t="shared" si="9"/>
        <v>0</v>
      </c>
    </row>
    <row r="35" spans="1:13" ht="12.75">
      <c r="A35" s="227" t="s">
        <v>332</v>
      </c>
      <c r="B35" s="233" t="s">
        <v>385</v>
      </c>
      <c r="C35" s="232" t="s">
        <v>119</v>
      </c>
      <c r="D35" s="224" t="s">
        <v>2</v>
      </c>
      <c r="E35" s="230">
        <v>9</v>
      </c>
      <c r="F35" s="244"/>
      <c r="G35" s="244"/>
      <c r="H35" s="244"/>
      <c r="I35" s="244">
        <f>F35+G35+H35</f>
        <v>0</v>
      </c>
      <c r="J35" s="244">
        <f>E35*F35</f>
        <v>0</v>
      </c>
      <c r="K35" s="244">
        <f>E35*G35</f>
        <v>0</v>
      </c>
      <c r="L35" s="244">
        <f>E35*H35</f>
        <v>0</v>
      </c>
      <c r="M35" s="244">
        <f>E35*I35</f>
        <v>0</v>
      </c>
    </row>
    <row r="36" spans="1:13" ht="12.75">
      <c r="A36" s="227" t="s">
        <v>367</v>
      </c>
      <c r="B36" s="233" t="s">
        <v>370</v>
      </c>
      <c r="C36" s="232" t="s">
        <v>119</v>
      </c>
      <c r="D36" s="224" t="s">
        <v>2</v>
      </c>
      <c r="E36" s="230">
        <v>6</v>
      </c>
      <c r="F36" s="244"/>
      <c r="G36" s="244"/>
      <c r="H36" s="244"/>
      <c r="I36" s="244">
        <f>F36+G36+H36</f>
        <v>0</v>
      </c>
      <c r="J36" s="244">
        <f>E36*F36</f>
        <v>0</v>
      </c>
      <c r="K36" s="244">
        <f>E36*G36</f>
        <v>0</v>
      </c>
      <c r="L36" s="244">
        <f>E36*H36</f>
        <v>0</v>
      </c>
      <c r="M36" s="244">
        <f>E36*I36</f>
        <v>0</v>
      </c>
    </row>
    <row r="37" spans="1:13" ht="12.75">
      <c r="A37" s="227" t="s">
        <v>368</v>
      </c>
      <c r="B37" s="233" t="s">
        <v>371</v>
      </c>
      <c r="C37" s="232" t="s">
        <v>119</v>
      </c>
      <c r="D37" s="224" t="s">
        <v>2</v>
      </c>
      <c r="E37" s="230">
        <v>6</v>
      </c>
      <c r="F37" s="244"/>
      <c r="G37" s="244"/>
      <c r="H37" s="244"/>
      <c r="I37" s="244">
        <f>F37+G37+H37</f>
        <v>0</v>
      </c>
      <c r="J37" s="244">
        <f>E37*F37</f>
        <v>0</v>
      </c>
      <c r="K37" s="244">
        <f>E37*G37</f>
        <v>0</v>
      </c>
      <c r="L37" s="244">
        <f>E37*H37</f>
        <v>0</v>
      </c>
      <c r="M37" s="244">
        <f>E37*I37</f>
        <v>0</v>
      </c>
    </row>
    <row r="38" spans="1:13" ht="12.75">
      <c r="A38" s="227" t="s">
        <v>369</v>
      </c>
      <c r="B38" s="233" t="s">
        <v>372</v>
      </c>
      <c r="C38" s="232" t="s">
        <v>119</v>
      </c>
      <c r="D38" s="224" t="s">
        <v>2</v>
      </c>
      <c r="E38" s="230">
        <v>6</v>
      </c>
      <c r="F38" s="244"/>
      <c r="G38" s="244"/>
      <c r="H38" s="244"/>
      <c r="I38" s="244">
        <f>F38+G38+H38</f>
        <v>0</v>
      </c>
      <c r="J38" s="244">
        <f>E38*F38</f>
        <v>0</v>
      </c>
      <c r="K38" s="244">
        <f>E38*G38</f>
        <v>0</v>
      </c>
      <c r="L38" s="244">
        <f>E38*H38</f>
        <v>0</v>
      </c>
      <c r="M38" s="244">
        <f>E38*I38</f>
        <v>0</v>
      </c>
    </row>
    <row r="39" spans="1:13" ht="12.75">
      <c r="A39" s="227" t="s">
        <v>384</v>
      </c>
      <c r="B39" s="233" t="s">
        <v>333</v>
      </c>
      <c r="C39" s="232" t="s">
        <v>119</v>
      </c>
      <c r="D39" s="257" t="s">
        <v>32</v>
      </c>
      <c r="E39" s="230">
        <v>131</v>
      </c>
      <c r="F39" s="244"/>
      <c r="G39" s="244"/>
      <c r="H39" s="244"/>
      <c r="I39" s="244">
        <f>F39+G39+H39</f>
        <v>0</v>
      </c>
      <c r="J39" s="244">
        <f>E39*F39</f>
        <v>0</v>
      </c>
      <c r="K39" s="244">
        <f>E39*G39</f>
        <v>0</v>
      </c>
      <c r="L39" s="244">
        <f>E39*H39</f>
        <v>0</v>
      </c>
      <c r="M39" s="244">
        <f>E39*I39</f>
        <v>0</v>
      </c>
    </row>
    <row r="40" spans="1:13" ht="12.75">
      <c r="A40" s="220" t="s">
        <v>115</v>
      </c>
      <c r="B40" s="221" t="s">
        <v>25</v>
      </c>
      <c r="C40" s="225"/>
      <c r="D40" s="224"/>
      <c r="E40" s="230"/>
      <c r="F40" s="245"/>
      <c r="G40" s="245"/>
      <c r="H40" s="244"/>
      <c r="I40" s="244"/>
      <c r="J40" s="244"/>
      <c r="K40" s="244"/>
      <c r="L40" s="244"/>
      <c r="M40" s="244"/>
    </row>
    <row r="41" spans="1:13" ht="12.75">
      <c r="A41" s="227" t="s">
        <v>116</v>
      </c>
      <c r="B41" s="229" t="s">
        <v>21</v>
      </c>
      <c r="C41" s="232" t="s">
        <v>119</v>
      </c>
      <c r="D41" s="224" t="s">
        <v>2</v>
      </c>
      <c r="E41" s="230">
        <v>6</v>
      </c>
      <c r="F41" s="244"/>
      <c r="G41" s="244"/>
      <c r="H41" s="244"/>
      <c r="I41" s="244">
        <f t="shared" si="5"/>
        <v>0</v>
      </c>
      <c r="J41" s="244">
        <f t="shared" si="6"/>
        <v>0</v>
      </c>
      <c r="K41" s="244">
        <f t="shared" si="7"/>
        <v>0</v>
      </c>
      <c r="L41" s="244">
        <f t="shared" si="8"/>
        <v>0</v>
      </c>
      <c r="M41" s="244">
        <f t="shared" si="9"/>
        <v>0</v>
      </c>
    </row>
    <row r="42" spans="1:13" ht="12.75">
      <c r="A42" s="227" t="s">
        <v>117</v>
      </c>
      <c r="B42" s="229" t="s">
        <v>22</v>
      </c>
      <c r="C42" s="232" t="s">
        <v>119</v>
      </c>
      <c r="D42" s="224" t="s">
        <v>2</v>
      </c>
      <c r="E42" s="230">
        <v>6</v>
      </c>
      <c r="F42" s="244"/>
      <c r="G42" s="244"/>
      <c r="H42" s="244"/>
      <c r="I42" s="244">
        <f t="shared" si="5"/>
        <v>0</v>
      </c>
      <c r="J42" s="244">
        <f t="shared" si="6"/>
        <v>0</v>
      </c>
      <c r="K42" s="244">
        <f t="shared" si="7"/>
        <v>0</v>
      </c>
      <c r="L42" s="244">
        <f t="shared" si="8"/>
        <v>0</v>
      </c>
      <c r="M42" s="244">
        <f t="shared" si="9"/>
        <v>0</v>
      </c>
    </row>
    <row r="43" spans="1:13" ht="12.75">
      <c r="A43" s="227" t="s">
        <v>118</v>
      </c>
      <c r="B43" s="229" t="s">
        <v>24</v>
      </c>
      <c r="C43" s="232" t="s">
        <v>119</v>
      </c>
      <c r="D43" s="224" t="s">
        <v>2</v>
      </c>
      <c r="E43" s="230">
        <v>6</v>
      </c>
      <c r="F43" s="244"/>
      <c r="G43" s="244"/>
      <c r="H43" s="244"/>
      <c r="I43" s="244">
        <f t="shared" si="5"/>
        <v>0</v>
      </c>
      <c r="J43" s="244">
        <f t="shared" si="6"/>
        <v>0</v>
      </c>
      <c r="K43" s="244">
        <f t="shared" si="7"/>
        <v>0</v>
      </c>
      <c r="L43" s="244">
        <f t="shared" si="8"/>
        <v>0</v>
      </c>
      <c r="M43" s="244">
        <f t="shared" si="9"/>
        <v>0</v>
      </c>
    </row>
    <row r="44" spans="1:13" ht="12.75">
      <c r="A44" s="325" t="s">
        <v>216</v>
      </c>
      <c r="B44" s="326" t="s">
        <v>222</v>
      </c>
      <c r="C44" s="232"/>
      <c r="D44" s="224"/>
      <c r="E44" s="230"/>
      <c r="F44" s="244"/>
      <c r="G44" s="244"/>
      <c r="H44" s="244"/>
      <c r="I44" s="244"/>
      <c r="J44" s="244"/>
      <c r="K44" s="244"/>
      <c r="L44" s="244"/>
      <c r="M44" s="244"/>
    </row>
    <row r="45" spans="1:13" ht="12.75">
      <c r="A45" s="323" t="s">
        <v>217</v>
      </c>
      <c r="B45" s="233" t="s">
        <v>223</v>
      </c>
      <c r="C45" s="232" t="s">
        <v>119</v>
      </c>
      <c r="D45" s="224" t="s">
        <v>2</v>
      </c>
      <c r="E45" s="230">
        <v>166</v>
      </c>
      <c r="F45" s="244"/>
      <c r="G45" s="244"/>
      <c r="H45" s="244"/>
      <c r="I45" s="244">
        <f>F45+G45+H45</f>
        <v>0</v>
      </c>
      <c r="J45" s="244">
        <f>E45*F45</f>
        <v>0</v>
      </c>
      <c r="K45" s="244">
        <f>E45*G45</f>
        <v>0</v>
      </c>
      <c r="L45" s="244">
        <f>E45*H45</f>
        <v>0</v>
      </c>
      <c r="M45" s="244">
        <f>E45*I45</f>
        <v>0</v>
      </c>
    </row>
    <row r="46" spans="1:13" ht="12.75">
      <c r="A46" s="323" t="s">
        <v>218</v>
      </c>
      <c r="B46" s="233" t="s">
        <v>224</v>
      </c>
      <c r="C46" s="232" t="s">
        <v>119</v>
      </c>
      <c r="D46" s="257" t="s">
        <v>32</v>
      </c>
      <c r="E46" s="230">
        <v>75</v>
      </c>
      <c r="F46" s="244"/>
      <c r="G46" s="244"/>
      <c r="H46" s="244"/>
      <c r="I46" s="244">
        <f>F46+G46+H46</f>
        <v>0</v>
      </c>
      <c r="J46" s="244">
        <f>E46*F46</f>
        <v>0</v>
      </c>
      <c r="K46" s="244">
        <f>E46*G46</f>
        <v>0</v>
      </c>
      <c r="L46" s="244">
        <f>E46*H46</f>
        <v>0</v>
      </c>
      <c r="M46" s="244">
        <f>E46*I46</f>
        <v>0</v>
      </c>
    </row>
    <row r="47" spans="1:13" ht="12.75">
      <c r="A47" s="220"/>
      <c r="B47" s="221" t="s">
        <v>9</v>
      </c>
      <c r="C47" s="223"/>
      <c r="D47" s="236"/>
      <c r="E47" s="237"/>
      <c r="F47" s="246"/>
      <c r="G47" s="245"/>
      <c r="H47" s="245"/>
      <c r="I47" s="247"/>
      <c r="J47" s="247">
        <f>SUM(J30:J46)</f>
        <v>0</v>
      </c>
      <c r="K47" s="247">
        <f>SUM(K30:K46)</f>
        <v>0</v>
      </c>
      <c r="L47" s="247">
        <f>SUM(L30:L46)</f>
        <v>0</v>
      </c>
      <c r="M47" s="247">
        <f>SUM(M30:M46)</f>
        <v>0</v>
      </c>
    </row>
    <row r="48" spans="1:13" ht="12.75">
      <c r="A48" s="227"/>
      <c r="B48" s="229"/>
      <c r="C48" s="225"/>
      <c r="D48" s="224"/>
      <c r="E48" s="230"/>
      <c r="F48" s="244"/>
      <c r="G48" s="244"/>
      <c r="H48" s="244"/>
      <c r="I48" s="244"/>
      <c r="J48" s="244"/>
      <c r="K48" s="244"/>
      <c r="L48" s="244"/>
      <c r="M48" s="244"/>
    </row>
    <row r="49" spans="1:13" ht="12.75">
      <c r="A49" s="220" t="s">
        <v>120</v>
      </c>
      <c r="B49" s="326" t="s">
        <v>219</v>
      </c>
      <c r="C49" s="223"/>
      <c r="D49" s="224"/>
      <c r="E49" s="230"/>
      <c r="F49" s="245"/>
      <c r="G49" s="245"/>
      <c r="H49" s="245"/>
      <c r="I49" s="245"/>
      <c r="J49" s="245"/>
      <c r="K49" s="245"/>
      <c r="L49" s="245"/>
      <c r="M49" s="245"/>
    </row>
    <row r="50" spans="1:13" ht="25.5">
      <c r="A50" s="248"/>
      <c r="B50" s="103" t="s">
        <v>4</v>
      </c>
      <c r="C50" s="225"/>
      <c r="D50" s="224"/>
      <c r="E50" s="230"/>
      <c r="F50" s="245"/>
      <c r="G50" s="245"/>
      <c r="H50" s="245"/>
      <c r="I50" s="245"/>
      <c r="J50" s="245"/>
      <c r="K50" s="245"/>
      <c r="L50" s="245"/>
      <c r="M50" s="245"/>
    </row>
    <row r="51" spans="1:13" ht="12.75" customHeight="1">
      <c r="A51" s="249" t="s">
        <v>121</v>
      </c>
      <c r="B51" s="104" t="s">
        <v>331</v>
      </c>
      <c r="C51" s="225"/>
      <c r="D51" s="224"/>
      <c r="E51" s="230"/>
      <c r="F51" s="245"/>
      <c r="G51" s="245"/>
      <c r="H51" s="245"/>
      <c r="I51" s="245"/>
      <c r="J51" s="245"/>
      <c r="K51" s="245"/>
      <c r="L51" s="245"/>
      <c r="M51" s="245"/>
    </row>
    <row r="52" spans="1:13" ht="12.75" customHeight="1">
      <c r="A52" s="248"/>
      <c r="B52" s="103" t="s">
        <v>125</v>
      </c>
      <c r="C52" s="225"/>
      <c r="D52" s="224"/>
      <c r="E52" s="230"/>
      <c r="F52" s="245"/>
      <c r="G52" s="245"/>
      <c r="H52" s="245"/>
      <c r="I52" s="245"/>
      <c r="J52" s="245"/>
      <c r="K52" s="245"/>
      <c r="L52" s="245"/>
      <c r="M52" s="245"/>
    </row>
    <row r="53" spans="1:13" ht="12.75">
      <c r="A53" s="250" t="s">
        <v>122</v>
      </c>
      <c r="B53" s="103" t="s">
        <v>46</v>
      </c>
      <c r="C53" s="232" t="s">
        <v>166</v>
      </c>
      <c r="D53" s="224" t="s">
        <v>2</v>
      </c>
      <c r="E53" s="230">
        <v>820</v>
      </c>
      <c r="F53" s="244"/>
      <c r="G53" s="244"/>
      <c r="H53" s="244"/>
      <c r="I53" s="244">
        <f>F53+G53+H53</f>
        <v>0</v>
      </c>
      <c r="J53" s="244">
        <f>E53*F53</f>
        <v>0</v>
      </c>
      <c r="K53" s="244">
        <f>E53*G53</f>
        <v>0</v>
      </c>
      <c r="L53" s="244">
        <f>E53*H53</f>
        <v>0</v>
      </c>
      <c r="M53" s="244">
        <f>E53*I53</f>
        <v>0</v>
      </c>
    </row>
    <row r="54" spans="1:13" ht="12.75">
      <c r="A54" s="249" t="s">
        <v>123</v>
      </c>
      <c r="B54" s="104" t="s">
        <v>124</v>
      </c>
      <c r="C54" s="225"/>
      <c r="D54" s="224"/>
      <c r="E54" s="251"/>
      <c r="F54" s="244"/>
      <c r="G54" s="244"/>
      <c r="H54" s="244"/>
      <c r="I54" s="244"/>
      <c r="J54" s="244"/>
      <c r="K54" s="244"/>
      <c r="L54" s="244"/>
      <c r="M54" s="244"/>
    </row>
    <row r="55" spans="1:13" ht="12.75">
      <c r="A55" s="249"/>
      <c r="B55" s="103" t="s">
        <v>127</v>
      </c>
      <c r="C55" s="225"/>
      <c r="D55" s="224"/>
      <c r="E55" s="251"/>
      <c r="F55" s="244"/>
      <c r="G55" s="244"/>
      <c r="H55" s="244"/>
      <c r="I55" s="244"/>
      <c r="J55" s="244"/>
      <c r="K55" s="244"/>
      <c r="L55" s="244"/>
      <c r="M55" s="244"/>
    </row>
    <row r="56" spans="1:13" ht="12.75">
      <c r="A56" s="250" t="s">
        <v>129</v>
      </c>
      <c r="B56" s="103" t="s">
        <v>27</v>
      </c>
      <c r="C56" s="232" t="s">
        <v>206</v>
      </c>
      <c r="D56" s="224" t="s">
        <v>2</v>
      </c>
      <c r="E56" s="251">
        <v>120</v>
      </c>
      <c r="F56" s="244"/>
      <c r="G56" s="244"/>
      <c r="H56" s="244"/>
      <c r="I56" s="244">
        <f aca="true" t="shared" si="10" ref="I56:I62">F56+G56+H56</f>
        <v>0</v>
      </c>
      <c r="J56" s="244">
        <f aca="true" t="shared" si="11" ref="J56:J62">E56*F56</f>
        <v>0</v>
      </c>
      <c r="K56" s="244">
        <f aca="true" t="shared" si="12" ref="K56:K62">E56*G56</f>
        <v>0</v>
      </c>
      <c r="L56" s="244">
        <f aca="true" t="shared" si="13" ref="L56:L62">E56*H56</f>
        <v>0</v>
      </c>
      <c r="M56" s="244">
        <f aca="true" t="shared" si="14" ref="M56:M62">E56*I56</f>
        <v>0</v>
      </c>
    </row>
    <row r="57" spans="1:13" ht="12.75">
      <c r="A57" s="249" t="s">
        <v>130</v>
      </c>
      <c r="B57" s="104" t="s">
        <v>133</v>
      </c>
      <c r="C57" s="225"/>
      <c r="D57" s="224"/>
      <c r="E57" s="251"/>
      <c r="F57" s="244"/>
      <c r="G57" s="244"/>
      <c r="H57" s="244"/>
      <c r="I57" s="244"/>
      <c r="J57" s="244"/>
      <c r="K57" s="244"/>
      <c r="L57" s="244"/>
      <c r="M57" s="244"/>
    </row>
    <row r="58" spans="1:13" ht="12.75">
      <c r="A58" s="248"/>
      <c r="B58" s="103" t="s">
        <v>128</v>
      </c>
      <c r="C58" s="225"/>
      <c r="D58" s="224"/>
      <c r="E58" s="251"/>
      <c r="F58" s="244"/>
      <c r="G58" s="244"/>
      <c r="H58" s="244"/>
      <c r="I58" s="244"/>
      <c r="J58" s="244"/>
      <c r="K58" s="244"/>
      <c r="L58" s="244"/>
      <c r="M58" s="244"/>
    </row>
    <row r="59" spans="1:13" ht="12.75">
      <c r="A59" s="250" t="s">
        <v>131</v>
      </c>
      <c r="B59" s="103" t="s">
        <v>126</v>
      </c>
      <c r="C59" s="232" t="s">
        <v>206</v>
      </c>
      <c r="D59" s="224" t="s">
        <v>2</v>
      </c>
      <c r="E59" s="251">
        <v>600</v>
      </c>
      <c r="F59" s="244"/>
      <c r="G59" s="244"/>
      <c r="H59" s="244"/>
      <c r="I59" s="244">
        <f t="shared" si="10"/>
        <v>0</v>
      </c>
      <c r="J59" s="244">
        <f t="shared" si="11"/>
        <v>0</v>
      </c>
      <c r="K59" s="244">
        <f t="shared" si="12"/>
        <v>0</v>
      </c>
      <c r="L59" s="244">
        <f t="shared" si="13"/>
        <v>0</v>
      </c>
      <c r="M59" s="244">
        <f t="shared" si="14"/>
        <v>0</v>
      </c>
    </row>
    <row r="60" spans="1:13" ht="12.75">
      <c r="A60" s="249" t="s">
        <v>132</v>
      </c>
      <c r="B60" s="104" t="s">
        <v>134</v>
      </c>
      <c r="C60" s="225"/>
      <c r="D60" s="224"/>
      <c r="E60" s="251"/>
      <c r="F60" s="244"/>
      <c r="G60" s="244"/>
      <c r="H60" s="244"/>
      <c r="I60" s="244"/>
      <c r="J60" s="244"/>
      <c r="K60" s="244"/>
      <c r="L60" s="244"/>
      <c r="M60" s="244"/>
    </row>
    <row r="61" spans="1:13" ht="12.75">
      <c r="A61" s="249"/>
      <c r="B61" s="103" t="s">
        <v>135</v>
      </c>
      <c r="C61" s="225"/>
      <c r="D61" s="224"/>
      <c r="E61" s="251"/>
      <c r="F61" s="244"/>
      <c r="G61" s="244"/>
      <c r="H61" s="244"/>
      <c r="I61" s="244"/>
      <c r="J61" s="244"/>
      <c r="K61" s="244"/>
      <c r="L61" s="244"/>
      <c r="M61" s="244"/>
    </row>
    <row r="62" spans="1:13" ht="12.75">
      <c r="A62" s="250" t="s">
        <v>136</v>
      </c>
      <c r="B62" s="103" t="s">
        <v>126</v>
      </c>
      <c r="C62" s="232" t="s">
        <v>206</v>
      </c>
      <c r="D62" s="224" t="s">
        <v>2</v>
      </c>
      <c r="E62" s="251">
        <v>1031</v>
      </c>
      <c r="F62" s="244"/>
      <c r="G62" s="244"/>
      <c r="H62" s="244"/>
      <c r="I62" s="244">
        <f t="shared" si="10"/>
        <v>0</v>
      </c>
      <c r="J62" s="244">
        <f t="shared" si="11"/>
        <v>0</v>
      </c>
      <c r="K62" s="244">
        <f t="shared" si="12"/>
        <v>0</v>
      </c>
      <c r="L62" s="244">
        <f t="shared" si="13"/>
        <v>0</v>
      </c>
      <c r="M62" s="244">
        <f t="shared" si="14"/>
        <v>0</v>
      </c>
    </row>
    <row r="63" spans="1:13" ht="12.75">
      <c r="A63" s="250" t="s">
        <v>137</v>
      </c>
      <c r="B63" s="208" t="s">
        <v>338</v>
      </c>
      <c r="C63" s="232" t="s">
        <v>206</v>
      </c>
      <c r="D63" s="224" t="s">
        <v>2</v>
      </c>
      <c r="E63" s="251">
        <v>102</v>
      </c>
      <c r="F63" s="244"/>
      <c r="G63" s="244"/>
      <c r="H63" s="244"/>
      <c r="I63" s="244">
        <f>F63+G63+H63</f>
        <v>0</v>
      </c>
      <c r="J63" s="244">
        <f>E63*F63</f>
        <v>0</v>
      </c>
      <c r="K63" s="244">
        <f>E63*G63</f>
        <v>0</v>
      </c>
      <c r="L63" s="244">
        <f>E63*H63</f>
        <v>0</v>
      </c>
      <c r="M63" s="244">
        <f>E63*I63</f>
        <v>0</v>
      </c>
    </row>
    <row r="64" spans="1:13" ht="12.75">
      <c r="A64" s="250" t="s">
        <v>361</v>
      </c>
      <c r="B64" s="208" t="s">
        <v>362</v>
      </c>
      <c r="C64" s="232" t="s">
        <v>8</v>
      </c>
      <c r="D64" s="224" t="s">
        <v>2</v>
      </c>
      <c r="E64" s="251">
        <v>320</v>
      </c>
      <c r="F64" s="244"/>
      <c r="G64" s="244"/>
      <c r="H64" s="244"/>
      <c r="I64" s="244">
        <f>F64+G64+H64</f>
        <v>0</v>
      </c>
      <c r="J64" s="244">
        <f>E64*F64</f>
        <v>0</v>
      </c>
      <c r="K64" s="244">
        <f>E64*G64</f>
        <v>0</v>
      </c>
      <c r="L64" s="244">
        <f>E64*H64</f>
        <v>0</v>
      </c>
      <c r="M64" s="244">
        <f>E64*I64</f>
        <v>0</v>
      </c>
    </row>
    <row r="65" spans="1:13" ht="12.75">
      <c r="A65" s="248"/>
      <c r="B65" s="105" t="s">
        <v>9</v>
      </c>
      <c r="C65" s="225"/>
      <c r="D65" s="224"/>
      <c r="E65" s="251"/>
      <c r="F65" s="244"/>
      <c r="G65" s="244"/>
      <c r="H65" s="244"/>
      <c r="I65" s="247"/>
      <c r="J65" s="247">
        <f>SUM(J52:J64)</f>
        <v>0</v>
      </c>
      <c r="K65" s="247">
        <f>SUM(K52:K64)</f>
        <v>0</v>
      </c>
      <c r="L65" s="247">
        <f>SUM(L52:L64)</f>
        <v>0</v>
      </c>
      <c r="M65" s="247">
        <f>SUM(M52:M64)</f>
        <v>0</v>
      </c>
    </row>
    <row r="66" spans="1:13" ht="12.75">
      <c r="A66" s="220"/>
      <c r="B66" s="221"/>
      <c r="C66" s="223"/>
      <c r="D66" s="236"/>
      <c r="E66" s="237"/>
      <c r="F66" s="245"/>
      <c r="G66" s="245"/>
      <c r="H66" s="245"/>
      <c r="I66" s="245"/>
      <c r="J66" s="245"/>
      <c r="K66" s="245"/>
      <c r="L66" s="245"/>
      <c r="M66" s="245"/>
    </row>
    <row r="67" spans="1:13" ht="12.75">
      <c r="A67" s="220" t="s">
        <v>138</v>
      </c>
      <c r="B67" s="221" t="s">
        <v>140</v>
      </c>
      <c r="C67" s="223"/>
      <c r="D67" s="224"/>
      <c r="E67" s="230"/>
      <c r="F67" s="245"/>
      <c r="G67" s="245"/>
      <c r="H67" s="245"/>
      <c r="I67" s="245"/>
      <c r="J67" s="245"/>
      <c r="K67" s="245"/>
      <c r="L67" s="245"/>
      <c r="M67" s="245"/>
    </row>
    <row r="68" spans="1:13" ht="12.75">
      <c r="A68" s="323" t="s">
        <v>139</v>
      </c>
      <c r="B68" s="229" t="s">
        <v>141</v>
      </c>
      <c r="C68" s="322" t="s">
        <v>207</v>
      </c>
      <c r="D68" s="224" t="s">
        <v>32</v>
      </c>
      <c r="E68" s="251">
        <v>12</v>
      </c>
      <c r="F68" s="244"/>
      <c r="G68" s="244"/>
      <c r="H68" s="244"/>
      <c r="I68" s="244">
        <f aca="true" t="shared" si="15" ref="I68:I76">F68+G68+H68</f>
        <v>0</v>
      </c>
      <c r="J68" s="244">
        <f aca="true" t="shared" si="16" ref="J68:J76">E68*F68</f>
        <v>0</v>
      </c>
      <c r="K68" s="244">
        <f aca="true" t="shared" si="17" ref="K68:K76">E68*G68</f>
        <v>0</v>
      </c>
      <c r="L68" s="244">
        <f aca="true" t="shared" si="18" ref="L68:L76">E68*H68</f>
        <v>0</v>
      </c>
      <c r="M68" s="244">
        <f aca="true" t="shared" si="19" ref="M68:M76">E68*I68</f>
        <v>0</v>
      </c>
    </row>
    <row r="69" spans="1:13" ht="12.75">
      <c r="A69" s="323" t="s">
        <v>144</v>
      </c>
      <c r="B69" s="229" t="s">
        <v>142</v>
      </c>
      <c r="C69" s="322" t="s">
        <v>207</v>
      </c>
      <c r="D69" s="224" t="s">
        <v>32</v>
      </c>
      <c r="E69" s="251">
        <v>19</v>
      </c>
      <c r="F69" s="244"/>
      <c r="G69" s="244"/>
      <c r="H69" s="244"/>
      <c r="I69" s="244">
        <f t="shared" si="15"/>
        <v>0</v>
      </c>
      <c r="J69" s="244">
        <f t="shared" si="16"/>
        <v>0</v>
      </c>
      <c r="K69" s="244">
        <f t="shared" si="17"/>
        <v>0</v>
      </c>
      <c r="L69" s="244">
        <f t="shared" si="18"/>
        <v>0</v>
      </c>
      <c r="M69" s="244">
        <f t="shared" si="19"/>
        <v>0</v>
      </c>
    </row>
    <row r="70" spans="1:13" ht="12.75">
      <c r="A70" s="323" t="s">
        <v>208</v>
      </c>
      <c r="B70" s="233" t="s">
        <v>335</v>
      </c>
      <c r="C70" s="322" t="s">
        <v>391</v>
      </c>
      <c r="D70" s="224" t="s">
        <v>32</v>
      </c>
      <c r="E70" s="251">
        <v>11</v>
      </c>
      <c r="F70" s="356"/>
      <c r="G70" s="356"/>
      <c r="H70" s="356"/>
      <c r="I70" s="244">
        <f>F70+G70+H70</f>
        <v>0</v>
      </c>
      <c r="J70" s="244">
        <f>E70*F70</f>
        <v>0</v>
      </c>
      <c r="K70" s="244">
        <f>E70*G70</f>
        <v>0</v>
      </c>
      <c r="L70" s="244">
        <f>E70*H70</f>
        <v>0</v>
      </c>
      <c r="M70" s="244">
        <f>E70*I70</f>
        <v>0</v>
      </c>
    </row>
    <row r="71" spans="1:13" ht="12.75">
      <c r="A71" s="323" t="s">
        <v>209</v>
      </c>
      <c r="B71" s="229" t="s">
        <v>143</v>
      </c>
      <c r="C71" s="322" t="s">
        <v>207</v>
      </c>
      <c r="D71" s="224" t="s">
        <v>32</v>
      </c>
      <c r="E71" s="251">
        <v>55</v>
      </c>
      <c r="F71" s="244"/>
      <c r="G71" s="244"/>
      <c r="H71" s="244"/>
      <c r="I71" s="244">
        <f>F71+G71+H71</f>
        <v>0</v>
      </c>
      <c r="J71" s="244">
        <f>E71*F71</f>
        <v>0</v>
      </c>
      <c r="K71" s="244">
        <f>E71*G71</f>
        <v>0</v>
      </c>
      <c r="L71" s="244">
        <f>E71*H71</f>
        <v>0</v>
      </c>
      <c r="M71" s="244">
        <f>E71*I71</f>
        <v>0</v>
      </c>
    </row>
    <row r="72" spans="1:13" ht="12.75">
      <c r="A72" s="323" t="s">
        <v>210</v>
      </c>
      <c r="B72" s="233" t="s">
        <v>221</v>
      </c>
      <c r="C72" s="322" t="s">
        <v>207</v>
      </c>
      <c r="D72" s="224" t="s">
        <v>32</v>
      </c>
      <c r="E72" s="251">
        <v>25</v>
      </c>
      <c r="F72" s="244"/>
      <c r="G72" s="244"/>
      <c r="H72" s="244"/>
      <c r="I72" s="244">
        <f>F72+G72+H72</f>
        <v>0</v>
      </c>
      <c r="J72" s="244">
        <f>E72*F72</f>
        <v>0</v>
      </c>
      <c r="K72" s="244">
        <f>E72*G72</f>
        <v>0</v>
      </c>
      <c r="L72" s="244">
        <f>E72*H72</f>
        <v>0</v>
      </c>
      <c r="M72" s="244">
        <f>E72*I72</f>
        <v>0</v>
      </c>
    </row>
    <row r="73" spans="1:13" ht="12.75">
      <c r="A73" s="323" t="s">
        <v>211</v>
      </c>
      <c r="B73" s="233" t="s">
        <v>336</v>
      </c>
      <c r="C73" s="322" t="s">
        <v>207</v>
      </c>
      <c r="D73" s="224" t="s">
        <v>32</v>
      </c>
      <c r="E73" s="251">
        <v>5</v>
      </c>
      <c r="F73" s="244"/>
      <c r="G73" s="244"/>
      <c r="H73" s="244"/>
      <c r="I73" s="244">
        <f>F73+G73+H73</f>
        <v>0</v>
      </c>
      <c r="J73" s="244">
        <f>E73*F73</f>
        <v>0</v>
      </c>
      <c r="K73" s="244">
        <f>E73*G73</f>
        <v>0</v>
      </c>
      <c r="L73" s="244">
        <f>E73*H73</f>
        <v>0</v>
      </c>
      <c r="M73" s="244">
        <f>E73*I73</f>
        <v>0</v>
      </c>
    </row>
    <row r="74" spans="1:13" ht="12.75">
      <c r="A74" s="323" t="s">
        <v>334</v>
      </c>
      <c r="B74" s="233" t="s">
        <v>364</v>
      </c>
      <c r="C74" s="322" t="s">
        <v>207</v>
      </c>
      <c r="D74" s="224" t="s">
        <v>32</v>
      </c>
      <c r="E74" s="251">
        <v>43</v>
      </c>
      <c r="F74" s="244"/>
      <c r="G74" s="244"/>
      <c r="H74" s="244"/>
      <c r="I74" s="244">
        <f>F74+G74+H74</f>
        <v>0</v>
      </c>
      <c r="J74" s="244">
        <f>E74*F74</f>
        <v>0</v>
      </c>
      <c r="K74" s="244">
        <f>E74*G74</f>
        <v>0</v>
      </c>
      <c r="L74" s="244">
        <f>E74*H74</f>
        <v>0</v>
      </c>
      <c r="M74" s="244">
        <f>E74*I74</f>
        <v>0</v>
      </c>
    </row>
    <row r="75" spans="1:13" ht="12.75">
      <c r="A75" s="323" t="s">
        <v>337</v>
      </c>
      <c r="B75" s="233" t="s">
        <v>225</v>
      </c>
      <c r="C75" s="322" t="s">
        <v>207</v>
      </c>
      <c r="D75" s="224" t="s">
        <v>32</v>
      </c>
      <c r="E75" s="251">
        <v>121</v>
      </c>
      <c r="F75" s="244"/>
      <c r="G75" s="244"/>
      <c r="H75" s="244"/>
      <c r="I75" s="244">
        <f t="shared" si="15"/>
        <v>0</v>
      </c>
      <c r="J75" s="244">
        <f t="shared" si="16"/>
        <v>0</v>
      </c>
      <c r="K75" s="244">
        <f t="shared" si="17"/>
        <v>0</v>
      </c>
      <c r="L75" s="244">
        <f t="shared" si="18"/>
        <v>0</v>
      </c>
      <c r="M75" s="244">
        <f t="shared" si="19"/>
        <v>0</v>
      </c>
    </row>
    <row r="76" spans="1:13" ht="12.75">
      <c r="A76" s="323" t="s">
        <v>363</v>
      </c>
      <c r="B76" s="233" t="s">
        <v>233</v>
      </c>
      <c r="C76" s="322" t="s">
        <v>207</v>
      </c>
      <c r="D76" s="224" t="s">
        <v>32</v>
      </c>
      <c r="E76" s="251">
        <v>134</v>
      </c>
      <c r="F76" s="244"/>
      <c r="G76" s="244"/>
      <c r="H76" s="244"/>
      <c r="I76" s="244">
        <f t="shared" si="15"/>
        <v>0</v>
      </c>
      <c r="J76" s="244">
        <f t="shared" si="16"/>
        <v>0</v>
      </c>
      <c r="K76" s="244">
        <f t="shared" si="17"/>
        <v>0</v>
      </c>
      <c r="L76" s="244">
        <f t="shared" si="18"/>
        <v>0</v>
      </c>
      <c r="M76" s="244">
        <f t="shared" si="19"/>
        <v>0</v>
      </c>
    </row>
    <row r="77" spans="1:13" ht="12.75">
      <c r="A77" s="220"/>
      <c r="B77" s="221" t="s">
        <v>9</v>
      </c>
      <c r="C77" s="223"/>
      <c r="D77" s="236"/>
      <c r="E77" s="237"/>
      <c r="F77" s="246"/>
      <c r="G77" s="245"/>
      <c r="H77" s="245"/>
      <c r="I77" s="247"/>
      <c r="J77" s="247">
        <f>SUM(J68:J76)</f>
        <v>0</v>
      </c>
      <c r="K77" s="247">
        <f>SUM(K68:K76)</f>
        <v>0</v>
      </c>
      <c r="L77" s="247">
        <f>SUM(L68:L76)</f>
        <v>0</v>
      </c>
      <c r="M77" s="247">
        <f>SUM(M68:M76)</f>
        <v>0</v>
      </c>
    </row>
    <row r="78" spans="1:13" ht="12.75" customHeight="1">
      <c r="A78" s="252"/>
      <c r="B78" s="253"/>
      <c r="C78" s="254"/>
      <c r="D78" s="253"/>
      <c r="E78" s="255"/>
      <c r="F78" s="242"/>
      <c r="G78" s="242"/>
      <c r="H78" s="242"/>
      <c r="I78" s="242"/>
      <c r="J78" s="242"/>
      <c r="K78" s="242"/>
      <c r="L78" s="242"/>
      <c r="M78" s="242"/>
    </row>
    <row r="79" spans="1:13" ht="12.75">
      <c r="A79" s="325" t="s">
        <v>161</v>
      </c>
      <c r="B79" s="221" t="s">
        <v>164</v>
      </c>
      <c r="C79" s="223"/>
      <c r="D79" s="224"/>
      <c r="E79" s="230"/>
      <c r="F79" s="242"/>
      <c r="G79" s="242"/>
      <c r="H79" s="242"/>
      <c r="I79" s="242"/>
      <c r="J79" s="242"/>
      <c r="K79" s="242"/>
      <c r="L79" s="242"/>
      <c r="M79" s="242"/>
    </row>
    <row r="80" spans="1:13" ht="93.75" customHeight="1">
      <c r="A80" s="227"/>
      <c r="B80" s="321" t="s">
        <v>213</v>
      </c>
      <c r="C80" s="225"/>
      <c r="D80" s="224"/>
      <c r="E80" s="230"/>
      <c r="F80" s="242"/>
      <c r="G80" s="242"/>
      <c r="H80" s="242"/>
      <c r="I80" s="242"/>
      <c r="J80" s="242"/>
      <c r="K80" s="242"/>
      <c r="L80" s="242"/>
      <c r="M80" s="242"/>
    </row>
    <row r="81" spans="1:13" ht="12.75">
      <c r="A81" s="323" t="s">
        <v>162</v>
      </c>
      <c r="B81" s="233" t="s">
        <v>212</v>
      </c>
      <c r="C81" s="257"/>
      <c r="D81" s="224" t="s">
        <v>32</v>
      </c>
      <c r="E81" s="230">
        <v>2</v>
      </c>
      <c r="F81" s="352"/>
      <c r="G81" s="244"/>
      <c r="H81" s="244"/>
      <c r="I81" s="244">
        <f aca="true" t="shared" si="20" ref="I81:I88">F81+G81+H81</f>
        <v>0</v>
      </c>
      <c r="J81" s="244">
        <f aca="true" t="shared" si="21" ref="J81:J88">E81*F81</f>
        <v>0</v>
      </c>
      <c r="K81" s="244">
        <f aca="true" t="shared" si="22" ref="K81:K88">E81*G81</f>
        <v>0</v>
      </c>
      <c r="L81" s="244">
        <f aca="true" t="shared" si="23" ref="L81:L88">E81*H81</f>
        <v>0</v>
      </c>
      <c r="M81" s="244">
        <f aca="true" t="shared" si="24" ref="M81:M88">E81*I81</f>
        <v>0</v>
      </c>
    </row>
    <row r="82" spans="1:13" ht="12.75">
      <c r="A82" s="323" t="s">
        <v>163</v>
      </c>
      <c r="B82" s="233" t="s">
        <v>339</v>
      </c>
      <c r="C82" s="257"/>
      <c r="D82" s="224" t="s">
        <v>32</v>
      </c>
      <c r="E82" s="230">
        <v>3</v>
      </c>
      <c r="F82" s="352"/>
      <c r="G82" s="244"/>
      <c r="H82" s="244"/>
      <c r="I82" s="244">
        <f t="shared" si="20"/>
        <v>0</v>
      </c>
      <c r="J82" s="244">
        <f t="shared" si="21"/>
        <v>0</v>
      </c>
      <c r="K82" s="244">
        <f t="shared" si="22"/>
        <v>0</v>
      </c>
      <c r="L82" s="244">
        <f t="shared" si="23"/>
        <v>0</v>
      </c>
      <c r="M82" s="244">
        <f t="shared" si="24"/>
        <v>0</v>
      </c>
    </row>
    <row r="83" spans="1:13" ht="12.75">
      <c r="A83" s="323" t="s">
        <v>258</v>
      </c>
      <c r="B83" s="233" t="s">
        <v>340</v>
      </c>
      <c r="C83" s="232" t="s">
        <v>374</v>
      </c>
      <c r="D83" s="257" t="s">
        <v>2</v>
      </c>
      <c r="E83" s="230">
        <v>27</v>
      </c>
      <c r="F83" s="244"/>
      <c r="G83" s="244"/>
      <c r="H83" s="244"/>
      <c r="I83" s="244">
        <f t="shared" si="20"/>
        <v>0</v>
      </c>
      <c r="J83" s="244">
        <f t="shared" si="21"/>
        <v>0</v>
      </c>
      <c r="K83" s="244">
        <f t="shared" si="22"/>
        <v>0</v>
      </c>
      <c r="L83" s="244">
        <f t="shared" si="23"/>
        <v>0</v>
      </c>
      <c r="M83" s="244">
        <f t="shared" si="24"/>
        <v>0</v>
      </c>
    </row>
    <row r="84" spans="1:13" ht="12.75">
      <c r="A84" s="323" t="s">
        <v>259</v>
      </c>
      <c r="B84" s="233" t="s">
        <v>341</v>
      </c>
      <c r="C84" s="257"/>
      <c r="D84" s="224" t="s">
        <v>32</v>
      </c>
      <c r="E84" s="230">
        <v>7</v>
      </c>
      <c r="F84" s="352"/>
      <c r="G84" s="244"/>
      <c r="H84" s="244"/>
      <c r="I84" s="244">
        <f t="shared" si="20"/>
        <v>0</v>
      </c>
      <c r="J84" s="244">
        <f t="shared" si="21"/>
        <v>0</v>
      </c>
      <c r="K84" s="244">
        <f t="shared" si="22"/>
        <v>0</v>
      </c>
      <c r="L84" s="244">
        <f t="shared" si="23"/>
        <v>0</v>
      </c>
      <c r="M84" s="244">
        <f t="shared" si="24"/>
        <v>0</v>
      </c>
    </row>
    <row r="85" spans="1:13" ht="12.75">
      <c r="A85" s="323" t="s">
        <v>260</v>
      </c>
      <c r="B85" s="233" t="s">
        <v>214</v>
      </c>
      <c r="C85" s="232" t="s">
        <v>374</v>
      </c>
      <c r="D85" s="224" t="s">
        <v>32</v>
      </c>
      <c r="E85" s="230">
        <v>6</v>
      </c>
      <c r="F85" s="244"/>
      <c r="G85" s="244"/>
      <c r="H85" s="244"/>
      <c r="I85" s="244">
        <f t="shared" si="20"/>
        <v>0</v>
      </c>
      <c r="J85" s="244">
        <f t="shared" si="21"/>
        <v>0</v>
      </c>
      <c r="K85" s="244">
        <f t="shared" si="22"/>
        <v>0</v>
      </c>
      <c r="L85" s="244">
        <f t="shared" si="23"/>
        <v>0</v>
      </c>
      <c r="M85" s="244">
        <f t="shared" si="24"/>
        <v>0</v>
      </c>
    </row>
    <row r="86" spans="1:13" ht="12.75">
      <c r="A86" s="323" t="s">
        <v>261</v>
      </c>
      <c r="B86" s="233" t="s">
        <v>165</v>
      </c>
      <c r="C86" s="232" t="s">
        <v>375</v>
      </c>
      <c r="D86" s="224" t="s">
        <v>32</v>
      </c>
      <c r="E86" s="230">
        <v>7</v>
      </c>
      <c r="F86" s="244"/>
      <c r="G86" s="244"/>
      <c r="H86" s="244"/>
      <c r="I86" s="244">
        <f t="shared" si="20"/>
        <v>0</v>
      </c>
      <c r="J86" s="244">
        <f t="shared" si="21"/>
        <v>0</v>
      </c>
      <c r="K86" s="244">
        <f t="shared" si="22"/>
        <v>0</v>
      </c>
      <c r="L86" s="244">
        <f t="shared" si="23"/>
        <v>0</v>
      </c>
      <c r="M86" s="244">
        <f t="shared" si="24"/>
        <v>0</v>
      </c>
    </row>
    <row r="87" spans="1:13" ht="12.75">
      <c r="A87" s="323" t="s">
        <v>262</v>
      </c>
      <c r="B87" s="233" t="s">
        <v>343</v>
      </c>
      <c r="C87" s="232" t="s">
        <v>166</v>
      </c>
      <c r="D87" s="224" t="s">
        <v>32</v>
      </c>
      <c r="E87" s="230">
        <v>54</v>
      </c>
      <c r="F87" s="244"/>
      <c r="G87" s="244"/>
      <c r="H87" s="244"/>
      <c r="I87" s="244">
        <f t="shared" si="20"/>
        <v>0</v>
      </c>
      <c r="J87" s="244">
        <f t="shared" si="21"/>
        <v>0</v>
      </c>
      <c r="K87" s="244">
        <f t="shared" si="22"/>
        <v>0</v>
      </c>
      <c r="L87" s="244">
        <f t="shared" si="23"/>
        <v>0</v>
      </c>
      <c r="M87" s="244">
        <f t="shared" si="24"/>
        <v>0</v>
      </c>
    </row>
    <row r="88" spans="1:13" ht="12.75">
      <c r="A88" s="323" t="s">
        <v>263</v>
      </c>
      <c r="B88" s="233" t="s">
        <v>342</v>
      </c>
      <c r="C88" s="225" t="s">
        <v>199</v>
      </c>
      <c r="D88" s="224" t="s">
        <v>32</v>
      </c>
      <c r="E88" s="230">
        <v>100</v>
      </c>
      <c r="F88" s="244"/>
      <c r="G88" s="244"/>
      <c r="H88" s="244"/>
      <c r="I88" s="244">
        <f t="shared" si="20"/>
        <v>0</v>
      </c>
      <c r="J88" s="244">
        <f t="shared" si="21"/>
        <v>0</v>
      </c>
      <c r="K88" s="244">
        <f t="shared" si="22"/>
        <v>0</v>
      </c>
      <c r="L88" s="244">
        <f t="shared" si="23"/>
        <v>0</v>
      </c>
      <c r="M88" s="244">
        <f t="shared" si="24"/>
        <v>0</v>
      </c>
    </row>
    <row r="89" spans="1:13" ht="12.75">
      <c r="A89" s="227"/>
      <c r="B89" s="221" t="s">
        <v>9</v>
      </c>
      <c r="C89" s="225"/>
      <c r="D89" s="224"/>
      <c r="E89" s="230"/>
      <c r="F89" s="242"/>
      <c r="G89" s="242"/>
      <c r="H89" s="242"/>
      <c r="I89" s="247"/>
      <c r="J89" s="247">
        <f>SUM(J81:J88)</f>
        <v>0</v>
      </c>
      <c r="K89" s="247">
        <f>SUM(K81:K88)</f>
        <v>0</v>
      </c>
      <c r="L89" s="247">
        <f>SUM(L81:L88)</f>
        <v>0</v>
      </c>
      <c r="M89" s="247">
        <f>SUM(M81:M88)</f>
        <v>0</v>
      </c>
    </row>
    <row r="90" spans="1:13" ht="12.75">
      <c r="A90" s="227"/>
      <c r="B90" s="253"/>
      <c r="C90" s="254"/>
      <c r="D90" s="224"/>
      <c r="E90" s="230"/>
      <c r="F90" s="242"/>
      <c r="G90" s="242"/>
      <c r="H90" s="242"/>
      <c r="I90" s="239"/>
      <c r="J90" s="242"/>
      <c r="K90" s="242"/>
      <c r="L90" s="242"/>
      <c r="M90" s="242"/>
    </row>
    <row r="91" spans="1:13" ht="12.75">
      <c r="A91" s="325" t="s">
        <v>167</v>
      </c>
      <c r="B91" s="221" t="s">
        <v>170</v>
      </c>
      <c r="C91" s="223"/>
      <c r="D91" s="224"/>
      <c r="E91" s="230"/>
      <c r="F91" s="242"/>
      <c r="G91" s="242"/>
      <c r="H91" s="242"/>
      <c r="I91" s="242"/>
      <c r="J91" s="242"/>
      <c r="K91" s="242"/>
      <c r="L91" s="242"/>
      <c r="M91" s="242"/>
    </row>
    <row r="92" spans="1:13" ht="51">
      <c r="A92" s="220"/>
      <c r="B92" s="226" t="s">
        <v>171</v>
      </c>
      <c r="C92" s="225"/>
      <c r="D92" s="224"/>
      <c r="E92" s="230"/>
      <c r="F92" s="242"/>
      <c r="G92" s="242"/>
      <c r="H92" s="242"/>
      <c r="I92" s="242"/>
      <c r="J92" s="242"/>
      <c r="K92" s="242"/>
      <c r="L92" s="242"/>
      <c r="M92" s="242"/>
    </row>
    <row r="93" spans="1:13" ht="12.75">
      <c r="A93" s="323" t="s">
        <v>168</v>
      </c>
      <c r="B93" s="342" t="s">
        <v>344</v>
      </c>
      <c r="C93" s="257" t="s">
        <v>345</v>
      </c>
      <c r="D93" s="224" t="s">
        <v>31</v>
      </c>
      <c r="E93" s="251">
        <v>1</v>
      </c>
      <c r="F93" s="352"/>
      <c r="G93" s="352"/>
      <c r="H93" s="352"/>
      <c r="I93" s="244">
        <f>F93+G93+H93</f>
        <v>0</v>
      </c>
      <c r="J93" s="244">
        <f>E93*F93</f>
        <v>0</v>
      </c>
      <c r="K93" s="244">
        <f>E93*G93</f>
        <v>0</v>
      </c>
      <c r="L93" s="244">
        <f>E93*H93</f>
        <v>0</v>
      </c>
      <c r="M93" s="244">
        <f>E93*I93</f>
        <v>0</v>
      </c>
    </row>
    <row r="94" spans="1:13" ht="12.75">
      <c r="A94" s="220"/>
      <c r="B94" s="221" t="s">
        <v>9</v>
      </c>
      <c r="C94" s="223"/>
      <c r="D94" s="224"/>
      <c r="E94" s="230"/>
      <c r="F94" s="256"/>
      <c r="G94" s="242"/>
      <c r="H94" s="242"/>
      <c r="I94" s="247"/>
      <c r="J94" s="247">
        <f>SUM(J93:J93)</f>
        <v>0</v>
      </c>
      <c r="K94" s="247">
        <f>SUM(K93:K93)</f>
        <v>0</v>
      </c>
      <c r="L94" s="247">
        <f>SUM(L93:L93)</f>
        <v>0</v>
      </c>
      <c r="M94" s="247">
        <f>SUM(M93:M93)</f>
        <v>0</v>
      </c>
    </row>
    <row r="95" spans="1:13" ht="12.75">
      <c r="A95" s="220"/>
      <c r="B95" s="221"/>
      <c r="C95" s="223"/>
      <c r="D95" s="224"/>
      <c r="E95" s="230"/>
      <c r="F95" s="242"/>
      <c r="G95" s="242"/>
      <c r="H95" s="242"/>
      <c r="I95" s="242"/>
      <c r="J95" s="242"/>
      <c r="K95" s="242"/>
      <c r="L95" s="242"/>
      <c r="M95" s="242"/>
    </row>
    <row r="96" spans="1:13" ht="12.75">
      <c r="A96" s="325" t="s">
        <v>169</v>
      </c>
      <c r="B96" s="258" t="s">
        <v>189</v>
      </c>
      <c r="C96" s="223"/>
      <c r="D96" s="224"/>
      <c r="E96" s="230"/>
      <c r="F96" s="256"/>
      <c r="G96" s="242"/>
      <c r="H96" s="242"/>
      <c r="I96" s="247"/>
      <c r="J96" s="242"/>
      <c r="K96" s="242"/>
      <c r="L96" s="242"/>
      <c r="M96" s="247"/>
    </row>
    <row r="97" spans="1:13" ht="60.75" customHeight="1">
      <c r="A97" s="220"/>
      <c r="B97" s="226" t="s">
        <v>174</v>
      </c>
      <c r="C97" s="223"/>
      <c r="D97" s="224"/>
      <c r="E97" s="230"/>
      <c r="F97" s="256"/>
      <c r="G97" s="242"/>
      <c r="H97" s="242"/>
      <c r="I97" s="247"/>
      <c r="J97" s="242"/>
      <c r="K97" s="242"/>
      <c r="L97" s="242"/>
      <c r="M97" s="247"/>
    </row>
    <row r="98" spans="1:13" ht="12.75">
      <c r="A98" s="323" t="s">
        <v>172</v>
      </c>
      <c r="B98" s="324" t="s">
        <v>346</v>
      </c>
      <c r="C98" s="232" t="s">
        <v>376</v>
      </c>
      <c r="D98" s="224" t="s">
        <v>31</v>
      </c>
      <c r="E98" s="230">
        <v>1</v>
      </c>
      <c r="F98" s="244"/>
      <c r="G98" s="244"/>
      <c r="H98" s="244"/>
      <c r="I98" s="244">
        <f>F98+G98+H98</f>
        <v>0</v>
      </c>
      <c r="J98" s="244">
        <f>E98*F98</f>
        <v>0</v>
      </c>
      <c r="K98" s="244">
        <f>E98*G98</f>
        <v>0</v>
      </c>
      <c r="L98" s="244">
        <f>E98*H98</f>
        <v>0</v>
      </c>
      <c r="M98" s="244">
        <f>E98*I98</f>
        <v>0</v>
      </c>
    </row>
    <row r="99" spans="1:13" ht="12.75">
      <c r="A99" s="220"/>
      <c r="B99" s="258" t="s">
        <v>9</v>
      </c>
      <c r="C99" s="223"/>
      <c r="D99" s="224"/>
      <c r="E99" s="230"/>
      <c r="F99" s="242"/>
      <c r="G99" s="242"/>
      <c r="H99" s="242"/>
      <c r="I99" s="247"/>
      <c r="J99" s="247">
        <f>SUM(J98)</f>
        <v>0</v>
      </c>
      <c r="K99" s="247">
        <f>SUM(K98)</f>
        <v>0</v>
      </c>
      <c r="L99" s="247">
        <f>SUM(L98)</f>
        <v>0</v>
      </c>
      <c r="M99" s="247">
        <f>SUM(M98)</f>
        <v>0</v>
      </c>
    </row>
    <row r="100" spans="1:13" ht="12.75">
      <c r="A100" s="227"/>
      <c r="B100" s="221"/>
      <c r="C100" s="223"/>
      <c r="D100" s="224"/>
      <c r="E100" s="230"/>
      <c r="F100" s="256"/>
      <c r="G100" s="242"/>
      <c r="H100" s="242"/>
      <c r="I100" s="247"/>
      <c r="J100" s="242"/>
      <c r="K100" s="242"/>
      <c r="L100" s="242"/>
      <c r="M100" s="247"/>
    </row>
    <row r="101" spans="1:13" ht="12.75">
      <c r="A101" s="325" t="s">
        <v>173</v>
      </c>
      <c r="B101" s="221" t="s">
        <v>176</v>
      </c>
      <c r="C101" s="223"/>
      <c r="D101" s="224"/>
      <c r="E101" s="230"/>
      <c r="F101" s="256"/>
      <c r="G101" s="242"/>
      <c r="H101" s="242"/>
      <c r="I101" s="247"/>
      <c r="J101" s="247"/>
      <c r="K101" s="247"/>
      <c r="L101" s="247"/>
      <c r="M101" s="247"/>
    </row>
    <row r="102" spans="1:13" ht="12.75">
      <c r="A102" s="323" t="s">
        <v>175</v>
      </c>
      <c r="B102" s="229" t="s">
        <v>177</v>
      </c>
      <c r="C102" s="343" t="s">
        <v>8</v>
      </c>
      <c r="D102" s="224" t="s">
        <v>32</v>
      </c>
      <c r="E102" s="251">
        <v>69</v>
      </c>
      <c r="F102" s="244"/>
      <c r="G102" s="244"/>
      <c r="H102" s="244"/>
      <c r="I102" s="244">
        <f>F102+G102+H102</f>
        <v>0</v>
      </c>
      <c r="J102" s="244">
        <f>E102*F102</f>
        <v>0</v>
      </c>
      <c r="K102" s="244">
        <f>E102*G102</f>
        <v>0</v>
      </c>
      <c r="L102" s="244">
        <f>E102*H102</f>
        <v>0</v>
      </c>
      <c r="M102" s="244">
        <f>E102*I102</f>
        <v>0</v>
      </c>
    </row>
    <row r="103" spans="1:13" ht="12.75">
      <c r="A103" s="323" t="s">
        <v>264</v>
      </c>
      <c r="B103" s="233" t="s">
        <v>347</v>
      </c>
      <c r="C103" s="343" t="s">
        <v>391</v>
      </c>
      <c r="D103" s="224" t="s">
        <v>32</v>
      </c>
      <c r="E103" s="251">
        <v>11</v>
      </c>
      <c r="F103" s="352"/>
      <c r="G103" s="352"/>
      <c r="H103" s="352"/>
      <c r="I103" s="244">
        <f>F103+G103+H103</f>
        <v>0</v>
      </c>
      <c r="J103" s="244">
        <f>E103*F103</f>
        <v>0</v>
      </c>
      <c r="K103" s="244">
        <f>E103*G103</f>
        <v>0</v>
      </c>
      <c r="L103" s="244">
        <f>E103*H103</f>
        <v>0</v>
      </c>
      <c r="M103" s="244">
        <f>E103*I103</f>
        <v>0</v>
      </c>
    </row>
    <row r="104" spans="1:13" ht="12.75">
      <c r="A104" s="323" t="s">
        <v>265</v>
      </c>
      <c r="B104" s="233" t="s">
        <v>348</v>
      </c>
      <c r="C104" s="343" t="s">
        <v>8</v>
      </c>
      <c r="D104" s="224" t="s">
        <v>32</v>
      </c>
      <c r="E104" s="251">
        <v>18</v>
      </c>
      <c r="F104" s="244"/>
      <c r="G104" s="244"/>
      <c r="H104" s="244"/>
      <c r="I104" s="244">
        <f>F104+G104+H104</f>
        <v>0</v>
      </c>
      <c r="J104" s="244">
        <f>E104*F104</f>
        <v>0</v>
      </c>
      <c r="K104" s="244">
        <f>E104*G104</f>
        <v>0</v>
      </c>
      <c r="L104" s="244">
        <f>E104*H104</f>
        <v>0</v>
      </c>
      <c r="M104" s="244">
        <f>E104*I104</f>
        <v>0</v>
      </c>
    </row>
    <row r="105" spans="1:13" ht="12.75">
      <c r="A105" s="323" t="s">
        <v>266</v>
      </c>
      <c r="B105" s="233" t="s">
        <v>153</v>
      </c>
      <c r="C105" s="211" t="s">
        <v>390</v>
      </c>
      <c r="D105" s="257" t="s">
        <v>2</v>
      </c>
      <c r="E105" s="251">
        <v>804</v>
      </c>
      <c r="F105" s="244"/>
      <c r="G105" s="244"/>
      <c r="H105" s="244"/>
      <c r="I105" s="244">
        <f>F105+G105+H105</f>
        <v>0</v>
      </c>
      <c r="J105" s="244">
        <f>E105*F105</f>
        <v>0</v>
      </c>
      <c r="K105" s="244">
        <f>E105*G105</f>
        <v>0</v>
      </c>
      <c r="L105" s="244">
        <f>E105*H105</f>
        <v>0</v>
      </c>
      <c r="M105" s="244">
        <f>E105*I105</f>
        <v>0</v>
      </c>
    </row>
    <row r="106" spans="1:13" ht="12.75">
      <c r="A106" s="323" t="s">
        <v>350</v>
      </c>
      <c r="B106" s="233" t="s">
        <v>349</v>
      </c>
      <c r="C106" s="343" t="s">
        <v>8</v>
      </c>
      <c r="D106" s="224" t="s">
        <v>32</v>
      </c>
      <c r="E106" s="251">
        <v>37</v>
      </c>
      <c r="F106" s="244"/>
      <c r="G106" s="244"/>
      <c r="H106" s="244"/>
      <c r="I106" s="244">
        <f>F106+G106+H106</f>
        <v>0</v>
      </c>
      <c r="J106" s="244">
        <f>E106*F106</f>
        <v>0</v>
      </c>
      <c r="K106" s="244">
        <f>E106*G106</f>
        <v>0</v>
      </c>
      <c r="L106" s="244">
        <f>E106*H106</f>
        <v>0</v>
      </c>
      <c r="M106" s="244">
        <f>E106*I106</f>
        <v>0</v>
      </c>
    </row>
    <row r="107" spans="1:13" ht="12.75">
      <c r="A107" s="227"/>
      <c r="B107" s="221" t="s">
        <v>9</v>
      </c>
      <c r="C107" s="223"/>
      <c r="D107" s="224"/>
      <c r="E107" s="230"/>
      <c r="F107" s="256"/>
      <c r="G107" s="242"/>
      <c r="H107" s="242"/>
      <c r="I107" s="244"/>
      <c r="J107" s="247">
        <f>SUM(J102:J106)</f>
        <v>0</v>
      </c>
      <c r="K107" s="247">
        <f>SUM(K102:K106)</f>
        <v>0</v>
      </c>
      <c r="L107" s="247">
        <f>SUM(L102:L106)</f>
        <v>0</v>
      </c>
      <c r="M107" s="247">
        <f>SUM(M102:M106)</f>
        <v>0</v>
      </c>
    </row>
    <row r="108" spans="1:13" ht="12.75">
      <c r="A108" s="325"/>
      <c r="B108" s="221"/>
      <c r="C108" s="223"/>
      <c r="D108" s="224"/>
      <c r="E108" s="230"/>
      <c r="F108" s="256"/>
      <c r="G108" s="242"/>
      <c r="H108" s="242"/>
      <c r="I108" s="244"/>
      <c r="J108" s="247"/>
      <c r="K108" s="247"/>
      <c r="L108" s="247"/>
      <c r="M108" s="247"/>
    </row>
    <row r="109" spans="1:13" ht="12.75">
      <c r="A109" s="325" t="s">
        <v>377</v>
      </c>
      <c r="B109" s="326" t="s">
        <v>378</v>
      </c>
      <c r="C109" s="223"/>
      <c r="D109" s="224"/>
      <c r="E109" s="230"/>
      <c r="F109" s="256"/>
      <c r="G109" s="242"/>
      <c r="H109" s="242"/>
      <c r="I109" s="244"/>
      <c r="J109" s="247"/>
      <c r="K109" s="247"/>
      <c r="L109" s="247"/>
      <c r="M109" s="247"/>
    </row>
    <row r="110" spans="1:13" ht="12.75">
      <c r="A110" s="323" t="s">
        <v>379</v>
      </c>
      <c r="B110" s="233" t="s">
        <v>380</v>
      </c>
      <c r="C110" s="223"/>
      <c r="D110" s="224" t="s">
        <v>32</v>
      </c>
      <c r="E110" s="230">
        <v>1</v>
      </c>
      <c r="F110" s="256"/>
      <c r="G110" s="242"/>
      <c r="H110" s="242"/>
      <c r="I110" s="244">
        <f>F110+G110+H110</f>
        <v>0</v>
      </c>
      <c r="J110" s="244">
        <f>E110*F110</f>
        <v>0</v>
      </c>
      <c r="K110" s="244">
        <f>E110*G110</f>
        <v>0</v>
      </c>
      <c r="L110" s="244">
        <f>E110*H110</f>
        <v>0</v>
      </c>
      <c r="M110" s="244">
        <f>E110*I110</f>
        <v>0</v>
      </c>
    </row>
    <row r="111" spans="1:13" ht="12.75">
      <c r="A111" s="325"/>
      <c r="B111" s="326"/>
      <c r="C111" s="223"/>
      <c r="D111" s="224"/>
      <c r="E111" s="230"/>
      <c r="F111" s="256"/>
      <c r="G111" s="242"/>
      <c r="H111" s="242"/>
      <c r="I111" s="244"/>
      <c r="J111" s="247">
        <f>SUM(J110)</f>
        <v>0</v>
      </c>
      <c r="K111" s="247">
        <f>SUM(K110)</f>
        <v>0</v>
      </c>
      <c r="L111" s="247">
        <f>SUM(L110)</f>
        <v>0</v>
      </c>
      <c r="M111" s="247">
        <f>SUM(M110)</f>
        <v>0</v>
      </c>
    </row>
    <row r="112" spans="1:13" ht="12.75">
      <c r="A112" s="227"/>
      <c r="B112" s="221"/>
      <c r="C112" s="223"/>
      <c r="D112" s="224"/>
      <c r="E112" s="230"/>
      <c r="F112" s="256"/>
      <c r="G112" s="242"/>
      <c r="H112" s="242"/>
      <c r="I112" s="244"/>
      <c r="J112" s="242"/>
      <c r="K112" s="242"/>
      <c r="L112" s="242"/>
      <c r="M112" s="247"/>
    </row>
  </sheetData>
  <sheetProtection/>
  <mergeCells count="9">
    <mergeCell ref="C6:C8"/>
    <mergeCell ref="D6:D8"/>
    <mergeCell ref="A2:M2"/>
    <mergeCell ref="E6:E7"/>
    <mergeCell ref="A6:A8"/>
    <mergeCell ref="B6:B8"/>
    <mergeCell ref="A5:M5"/>
    <mergeCell ref="F6:I6"/>
    <mergeCell ref="J6:M6"/>
  </mergeCells>
  <conditionalFormatting sqref="A50:B65">
    <cfRule type="cellIs" priority="2" dxfId="0" operator="equal" stopIfTrue="1">
      <formula>0</formula>
    </cfRule>
  </conditionalFormatting>
  <printOptions horizontalCentered="1" verticalCentered="1"/>
  <pageMargins left="0.31496062992125984" right="0.31496062992125984" top="0.3937007874015748" bottom="0.3937007874015748" header="0.5118110236220472" footer="0.5118110236220472"/>
  <pageSetup horizontalDpi="300" verticalDpi="300" orientation="landscape" paperSize="9" scale="42" r:id="rId1"/>
  <rowBreaks count="2" manualBreakCount="2">
    <brk id="27" max="255" man="1"/>
    <brk id="90" max="255" man="1"/>
  </rowBreaks>
  <ignoredErrors>
    <ignoredError sqref="I98:M99 I45:M47 I93:M94 J14:M14 I26:J26 I102:M107 I53:M65 I68:M77 I110:M111 I31:M43 I81:M82 I18:M24 I25:M25 K26:M26 I85:M89 I83:M84" unlockedFormula="1"/>
  </ignoredErrors>
</worksheet>
</file>

<file path=xl/worksheets/sheet5.xml><?xml version="1.0" encoding="utf-8"?>
<worksheet xmlns="http://schemas.openxmlformats.org/spreadsheetml/2006/main" xmlns:r="http://schemas.openxmlformats.org/officeDocument/2006/relationships">
  <dimension ref="A1:N155"/>
  <sheetViews>
    <sheetView view="pageBreakPreview" zoomScale="80" zoomScaleSheetLayoutView="80" zoomScalePageLayoutView="0" workbookViewId="0" topLeftCell="A1">
      <selection activeCell="G30" sqref="G30"/>
    </sheetView>
  </sheetViews>
  <sheetFormatPr defaultColWidth="9.140625" defaultRowHeight="12.75"/>
  <cols>
    <col min="1" max="1" width="15.28125" style="203" customWidth="1"/>
    <col min="2" max="2" width="86.00390625" style="204" customWidth="1"/>
    <col min="3" max="3" width="31.28125" style="204" customWidth="1"/>
    <col min="4" max="4" width="8.140625" style="207" customWidth="1"/>
    <col min="5" max="5" width="10.8515625" style="207" customWidth="1"/>
    <col min="6" max="7" width="13.140625" style="207" bestFit="1" customWidth="1"/>
    <col min="8" max="8" width="15.8515625" style="207" bestFit="1" customWidth="1"/>
    <col min="9" max="9" width="13.140625" style="207" bestFit="1" customWidth="1"/>
    <col min="10" max="11" width="14.421875" style="207" bestFit="1" customWidth="1"/>
    <col min="12" max="12" width="15.8515625" style="207" bestFit="1" customWidth="1"/>
    <col min="13" max="13" width="14.421875" style="207" bestFit="1" customWidth="1"/>
    <col min="14" max="16384" width="11.421875" style="114" customWidth="1"/>
  </cols>
  <sheetData>
    <row r="1" spans="1:13" ht="12.75">
      <c r="A1" s="110"/>
      <c r="B1" s="111"/>
      <c r="C1" s="111"/>
      <c r="D1" s="112"/>
      <c r="E1" s="112"/>
      <c r="F1" s="112"/>
      <c r="G1" s="112"/>
      <c r="H1" s="112"/>
      <c r="I1" s="112"/>
      <c r="J1" s="112"/>
      <c r="K1" s="112"/>
      <c r="L1" s="112"/>
      <c r="M1" s="113"/>
    </row>
    <row r="2" spans="1:14" s="116" customFormat="1" ht="16.5" customHeight="1" thickBot="1">
      <c r="A2" s="379" t="str">
        <f>ÖZET!$A$2</f>
        <v> İTHİB DİJİTAL DÖNÜŞÜM BİRİMİ</v>
      </c>
      <c r="B2" s="380"/>
      <c r="C2" s="380"/>
      <c r="D2" s="380"/>
      <c r="E2" s="380"/>
      <c r="F2" s="380"/>
      <c r="G2" s="380"/>
      <c r="H2" s="380"/>
      <c r="I2" s="380"/>
      <c r="J2" s="380"/>
      <c r="K2" s="380"/>
      <c r="L2" s="380"/>
      <c r="M2" s="381"/>
      <c r="N2" s="115"/>
    </row>
    <row r="3" spans="1:14" s="116" customFormat="1" ht="11.25" customHeight="1">
      <c r="A3" s="117"/>
      <c r="B3" s="118"/>
      <c r="C3" s="118"/>
      <c r="D3" s="118"/>
      <c r="E3" s="118"/>
      <c r="F3" s="119"/>
      <c r="G3" s="119"/>
      <c r="H3" s="119"/>
      <c r="I3" s="119"/>
      <c r="J3" s="119"/>
      <c r="K3" s="119"/>
      <c r="L3" s="119"/>
      <c r="M3" s="120"/>
      <c r="N3" s="115"/>
    </row>
    <row r="4" spans="1:14" s="116" customFormat="1" ht="13.5" customHeight="1" thickBot="1">
      <c r="A4" s="121"/>
      <c r="B4" s="122"/>
      <c r="C4" s="122"/>
      <c r="D4" s="122"/>
      <c r="E4" s="122"/>
      <c r="F4" s="123"/>
      <c r="G4" s="123"/>
      <c r="H4" s="123"/>
      <c r="I4" s="123"/>
      <c r="J4" s="123"/>
      <c r="K4" s="123"/>
      <c r="L4" s="123"/>
      <c r="M4" s="124"/>
      <c r="N4" s="115"/>
    </row>
    <row r="5" spans="1:13" s="115" customFormat="1" ht="50.25" customHeight="1" thickBot="1">
      <c r="A5" s="382" t="s">
        <v>145</v>
      </c>
      <c r="B5" s="383"/>
      <c r="C5" s="383"/>
      <c r="D5" s="383"/>
      <c r="E5" s="383"/>
      <c r="F5" s="383"/>
      <c r="G5" s="383"/>
      <c r="H5" s="383"/>
      <c r="I5" s="383"/>
      <c r="J5" s="383"/>
      <c r="K5" s="383"/>
      <c r="L5" s="383"/>
      <c r="M5" s="384"/>
    </row>
    <row r="6" spans="1:13" s="115" customFormat="1" ht="30.75" customHeight="1" thickBot="1">
      <c r="A6" s="391" t="s">
        <v>41</v>
      </c>
      <c r="B6" s="392" t="s">
        <v>42</v>
      </c>
      <c r="C6" s="392" t="s">
        <v>43</v>
      </c>
      <c r="D6" s="385" t="s">
        <v>44</v>
      </c>
      <c r="E6" s="387" t="s">
        <v>45</v>
      </c>
      <c r="F6" s="388" t="s">
        <v>5</v>
      </c>
      <c r="G6" s="388"/>
      <c r="H6" s="388"/>
      <c r="I6" s="388"/>
      <c r="J6" s="389" t="s">
        <v>6</v>
      </c>
      <c r="K6" s="389"/>
      <c r="L6" s="388"/>
      <c r="M6" s="390"/>
    </row>
    <row r="7" spans="1:13" s="115" customFormat="1" ht="30.75" thickBot="1">
      <c r="A7" s="391"/>
      <c r="B7" s="392"/>
      <c r="C7" s="392"/>
      <c r="D7" s="385"/>
      <c r="E7" s="387"/>
      <c r="F7" s="125" t="s">
        <v>7</v>
      </c>
      <c r="G7" s="126" t="s">
        <v>8</v>
      </c>
      <c r="H7" s="126" t="s">
        <v>146</v>
      </c>
      <c r="I7" s="126" t="s">
        <v>9</v>
      </c>
      <c r="J7" s="126" t="s">
        <v>10</v>
      </c>
      <c r="K7" s="126" t="s">
        <v>8</v>
      </c>
      <c r="L7" s="126" t="s">
        <v>146</v>
      </c>
      <c r="M7" s="127" t="s">
        <v>9</v>
      </c>
    </row>
    <row r="8" spans="1:13" ht="15.75" thickBot="1">
      <c r="A8" s="391"/>
      <c r="B8" s="392"/>
      <c r="C8" s="392"/>
      <c r="D8" s="386"/>
      <c r="E8" s="128" t="s">
        <v>11</v>
      </c>
      <c r="F8" s="129" t="s">
        <v>12</v>
      </c>
      <c r="G8" s="130" t="s">
        <v>13</v>
      </c>
      <c r="H8" s="130" t="s">
        <v>14</v>
      </c>
      <c r="I8" s="130" t="s">
        <v>195</v>
      </c>
      <c r="J8" s="130" t="s">
        <v>148</v>
      </c>
      <c r="K8" s="130" t="s">
        <v>149</v>
      </c>
      <c r="L8" s="130" t="s">
        <v>150</v>
      </c>
      <c r="M8" s="125" t="s">
        <v>151</v>
      </c>
    </row>
    <row r="9" spans="1:13" ht="15">
      <c r="A9" s="131" t="s">
        <v>70</v>
      </c>
      <c r="B9" s="132" t="s">
        <v>18</v>
      </c>
      <c r="C9" s="133"/>
      <c r="D9" s="134"/>
      <c r="E9" s="135"/>
      <c r="F9" s="136"/>
      <c r="G9" s="136"/>
      <c r="H9" s="136"/>
      <c r="I9" s="136"/>
      <c r="J9" s="136"/>
      <c r="K9" s="136"/>
      <c r="L9" s="136"/>
      <c r="M9" s="136"/>
    </row>
    <row r="10" spans="1:13" ht="15">
      <c r="A10" s="137" t="s">
        <v>50</v>
      </c>
      <c r="B10" s="138" t="s">
        <v>56</v>
      </c>
      <c r="C10" s="139"/>
      <c r="D10" s="140"/>
      <c r="E10" s="141"/>
      <c r="F10" s="142"/>
      <c r="G10" s="142"/>
      <c r="H10" s="142"/>
      <c r="I10" s="142"/>
      <c r="J10" s="143"/>
      <c r="K10" s="143"/>
      <c r="L10" s="143"/>
      <c r="M10" s="143"/>
    </row>
    <row r="11" spans="1:13" ht="12.75" customHeight="1">
      <c r="A11" s="331" t="s">
        <v>51</v>
      </c>
      <c r="B11" s="351" t="s">
        <v>314</v>
      </c>
      <c r="C11" s="350" t="s">
        <v>268</v>
      </c>
      <c r="D11" s="147" t="s">
        <v>32</v>
      </c>
      <c r="E11" s="148">
        <v>9</v>
      </c>
      <c r="F11" s="149"/>
      <c r="G11" s="149"/>
      <c r="H11" s="149"/>
      <c r="I11" s="149">
        <f aca="true" t="shared" si="0" ref="I11:I25">F11+G11+H11</f>
        <v>0</v>
      </c>
      <c r="J11" s="149">
        <f aca="true" t="shared" si="1" ref="J11:J25">E11*F11</f>
        <v>0</v>
      </c>
      <c r="K11" s="149">
        <f aca="true" t="shared" si="2" ref="K11:K25">E11*G11</f>
        <v>0</v>
      </c>
      <c r="L11" s="149">
        <f aca="true" t="shared" si="3" ref="L11:L25">E11*H11</f>
        <v>0</v>
      </c>
      <c r="M11" s="149">
        <f aca="true" t="shared" si="4" ref="M11:M25">E11*I11</f>
        <v>0</v>
      </c>
    </row>
    <row r="12" spans="1:13" ht="12.75" customHeight="1">
      <c r="A12" s="331" t="s">
        <v>52</v>
      </c>
      <c r="B12" s="145" t="s">
        <v>304</v>
      </c>
      <c r="C12" s="350" t="s">
        <v>268</v>
      </c>
      <c r="D12" s="147" t="s">
        <v>32</v>
      </c>
      <c r="E12" s="148">
        <v>174</v>
      </c>
      <c r="F12" s="149"/>
      <c r="G12" s="149"/>
      <c r="H12" s="149"/>
      <c r="I12" s="149">
        <f t="shared" si="0"/>
        <v>0</v>
      </c>
      <c r="J12" s="149">
        <f t="shared" si="1"/>
        <v>0</v>
      </c>
      <c r="K12" s="149">
        <f t="shared" si="2"/>
        <v>0</v>
      </c>
      <c r="L12" s="149">
        <f t="shared" si="3"/>
        <v>0</v>
      </c>
      <c r="M12" s="149">
        <f t="shared" si="4"/>
        <v>0</v>
      </c>
    </row>
    <row r="13" spans="1:13" ht="12.75" customHeight="1">
      <c r="A13" s="331" t="s">
        <v>53</v>
      </c>
      <c r="B13" s="145" t="s">
        <v>305</v>
      </c>
      <c r="C13" s="350" t="s">
        <v>268</v>
      </c>
      <c r="D13" s="147" t="s">
        <v>32</v>
      </c>
      <c r="E13" s="148">
        <v>174</v>
      </c>
      <c r="F13" s="149"/>
      <c r="G13" s="149"/>
      <c r="H13" s="149"/>
      <c r="I13" s="149">
        <f t="shared" si="0"/>
        <v>0</v>
      </c>
      <c r="J13" s="149">
        <f t="shared" si="1"/>
        <v>0</v>
      </c>
      <c r="K13" s="149">
        <f t="shared" si="2"/>
        <v>0</v>
      </c>
      <c r="L13" s="149">
        <f t="shared" si="3"/>
        <v>0</v>
      </c>
      <c r="M13" s="149">
        <f t="shared" si="4"/>
        <v>0</v>
      </c>
    </row>
    <row r="14" spans="1:13" ht="12.75" customHeight="1">
      <c r="A14" s="331" t="s">
        <v>81</v>
      </c>
      <c r="B14" s="145" t="s">
        <v>306</v>
      </c>
      <c r="C14" s="350" t="s">
        <v>268</v>
      </c>
      <c r="D14" s="147" t="s">
        <v>32</v>
      </c>
      <c r="E14" s="148">
        <v>174</v>
      </c>
      <c r="F14" s="149"/>
      <c r="G14" s="149"/>
      <c r="H14" s="149"/>
      <c r="I14" s="149">
        <f t="shared" si="0"/>
        <v>0</v>
      </c>
      <c r="J14" s="149">
        <f t="shared" si="1"/>
        <v>0</v>
      </c>
      <c r="K14" s="149">
        <f t="shared" si="2"/>
        <v>0</v>
      </c>
      <c r="L14" s="149">
        <f t="shared" si="3"/>
        <v>0</v>
      </c>
      <c r="M14" s="149">
        <f t="shared" si="4"/>
        <v>0</v>
      </c>
    </row>
    <row r="15" spans="1:13" ht="12.75" customHeight="1">
      <c r="A15" s="331" t="s">
        <v>82</v>
      </c>
      <c r="B15" s="145" t="s">
        <v>307</v>
      </c>
      <c r="C15" s="350" t="s">
        <v>268</v>
      </c>
      <c r="D15" s="147" t="s">
        <v>32</v>
      </c>
      <c r="E15" s="148">
        <v>174</v>
      </c>
      <c r="F15" s="149"/>
      <c r="G15" s="149"/>
      <c r="H15" s="149"/>
      <c r="I15" s="149">
        <f t="shared" si="0"/>
        <v>0</v>
      </c>
      <c r="J15" s="149">
        <f t="shared" si="1"/>
        <v>0</v>
      </c>
      <c r="K15" s="149">
        <f t="shared" si="2"/>
        <v>0</v>
      </c>
      <c r="L15" s="149">
        <f t="shared" si="3"/>
        <v>0</v>
      </c>
      <c r="M15" s="149">
        <f t="shared" si="4"/>
        <v>0</v>
      </c>
    </row>
    <row r="16" spans="1:13" ht="12.75" customHeight="1">
      <c r="A16" s="331" t="s">
        <v>154</v>
      </c>
      <c r="B16" s="351" t="s">
        <v>315</v>
      </c>
      <c r="C16" s="350" t="s">
        <v>268</v>
      </c>
      <c r="D16" s="147" t="s">
        <v>32</v>
      </c>
      <c r="E16" s="148">
        <v>10</v>
      </c>
      <c r="F16" s="149"/>
      <c r="G16" s="149"/>
      <c r="H16" s="149"/>
      <c r="I16" s="149">
        <f t="shared" si="0"/>
        <v>0</v>
      </c>
      <c r="J16" s="149">
        <f t="shared" si="1"/>
        <v>0</v>
      </c>
      <c r="K16" s="149">
        <f t="shared" si="2"/>
        <v>0</v>
      </c>
      <c r="L16" s="149">
        <f t="shared" si="3"/>
        <v>0</v>
      </c>
      <c r="M16" s="149">
        <f t="shared" si="4"/>
        <v>0</v>
      </c>
    </row>
    <row r="17" spans="1:13" ht="12.75" customHeight="1">
      <c r="A17" s="331" t="s">
        <v>287</v>
      </c>
      <c r="B17" s="351" t="s">
        <v>316</v>
      </c>
      <c r="C17" s="350" t="s">
        <v>268</v>
      </c>
      <c r="D17" s="147" t="s">
        <v>32</v>
      </c>
      <c r="E17" s="148">
        <v>3</v>
      </c>
      <c r="F17" s="149"/>
      <c r="G17" s="149"/>
      <c r="H17" s="149"/>
      <c r="I17" s="149">
        <f t="shared" si="0"/>
        <v>0</v>
      </c>
      <c r="J17" s="149">
        <f t="shared" si="1"/>
        <v>0</v>
      </c>
      <c r="K17" s="149">
        <f t="shared" si="2"/>
        <v>0</v>
      </c>
      <c r="L17" s="149">
        <f t="shared" si="3"/>
        <v>0</v>
      </c>
      <c r="M17" s="149">
        <f t="shared" si="4"/>
        <v>0</v>
      </c>
    </row>
    <row r="18" spans="1:13" ht="12.75" customHeight="1">
      <c r="A18" s="331" t="s">
        <v>288</v>
      </c>
      <c r="B18" s="351" t="s">
        <v>318</v>
      </c>
      <c r="C18" s="350" t="s">
        <v>317</v>
      </c>
      <c r="D18" s="147" t="s">
        <v>32</v>
      </c>
      <c r="E18" s="148">
        <v>5</v>
      </c>
      <c r="F18" s="149"/>
      <c r="G18" s="149"/>
      <c r="H18" s="149"/>
      <c r="I18" s="149">
        <f>F18+G18+H18</f>
        <v>0</v>
      </c>
      <c r="J18" s="149">
        <f>E18*F18</f>
        <v>0</v>
      </c>
      <c r="K18" s="149">
        <f>E18*G18</f>
        <v>0</v>
      </c>
      <c r="L18" s="149">
        <f>E18*H18</f>
        <v>0</v>
      </c>
      <c r="M18" s="149">
        <f>E18*I18</f>
        <v>0</v>
      </c>
    </row>
    <row r="19" spans="1:13" ht="12.75" customHeight="1">
      <c r="A19" s="331" t="s">
        <v>289</v>
      </c>
      <c r="B19" s="145" t="s">
        <v>308</v>
      </c>
      <c r="C19" s="350"/>
      <c r="D19" s="147" t="s">
        <v>32</v>
      </c>
      <c r="E19" s="148">
        <v>174</v>
      </c>
      <c r="F19" s="149"/>
      <c r="G19" s="149"/>
      <c r="H19" s="149"/>
      <c r="I19" s="149">
        <f t="shared" si="0"/>
        <v>0</v>
      </c>
      <c r="J19" s="149">
        <f t="shared" si="1"/>
        <v>0</v>
      </c>
      <c r="K19" s="149">
        <f t="shared" si="2"/>
        <v>0</v>
      </c>
      <c r="L19" s="149">
        <f t="shared" si="3"/>
        <v>0</v>
      </c>
      <c r="M19" s="149">
        <f t="shared" si="4"/>
        <v>0</v>
      </c>
    </row>
    <row r="20" spans="1:13" ht="25.5">
      <c r="A20" s="331" t="s">
        <v>290</v>
      </c>
      <c r="B20" s="351" t="s">
        <v>313</v>
      </c>
      <c r="C20" s="327" t="s">
        <v>276</v>
      </c>
      <c r="D20" s="147" t="s">
        <v>32</v>
      </c>
      <c r="E20" s="148">
        <v>1</v>
      </c>
      <c r="F20" s="149"/>
      <c r="G20" s="149"/>
      <c r="H20" s="149"/>
      <c r="I20" s="149">
        <f t="shared" si="0"/>
        <v>0</v>
      </c>
      <c r="J20" s="149">
        <f t="shared" si="1"/>
        <v>0</v>
      </c>
      <c r="K20" s="149">
        <f t="shared" si="2"/>
        <v>0</v>
      </c>
      <c r="L20" s="149">
        <f t="shared" si="3"/>
        <v>0</v>
      </c>
      <c r="M20" s="149">
        <f t="shared" si="4"/>
        <v>0</v>
      </c>
    </row>
    <row r="21" spans="1:13" ht="12.75" customHeight="1">
      <c r="A21" s="331" t="s">
        <v>291</v>
      </c>
      <c r="B21" s="351" t="s">
        <v>352</v>
      </c>
      <c r="C21" s="327" t="s">
        <v>276</v>
      </c>
      <c r="D21" s="147" t="s">
        <v>32</v>
      </c>
      <c r="E21" s="148">
        <v>1</v>
      </c>
      <c r="F21" s="149"/>
      <c r="G21" s="149"/>
      <c r="H21" s="149"/>
      <c r="I21" s="149">
        <f t="shared" si="0"/>
        <v>0</v>
      </c>
      <c r="J21" s="149">
        <f t="shared" si="1"/>
        <v>0</v>
      </c>
      <c r="K21" s="149">
        <f t="shared" si="2"/>
        <v>0</v>
      </c>
      <c r="L21" s="149">
        <f t="shared" si="3"/>
        <v>0</v>
      </c>
      <c r="M21" s="149">
        <f t="shared" si="4"/>
        <v>0</v>
      </c>
    </row>
    <row r="22" spans="1:13" ht="12.75" customHeight="1">
      <c r="A22" s="331" t="s">
        <v>292</v>
      </c>
      <c r="B22" s="145" t="s">
        <v>309</v>
      </c>
      <c r="C22" s="327" t="s">
        <v>276</v>
      </c>
      <c r="D22" s="147" t="s">
        <v>32</v>
      </c>
      <c r="E22" s="148">
        <v>1</v>
      </c>
      <c r="F22" s="149"/>
      <c r="G22" s="149"/>
      <c r="H22" s="149"/>
      <c r="I22" s="149">
        <f t="shared" si="0"/>
        <v>0</v>
      </c>
      <c r="J22" s="149">
        <f t="shared" si="1"/>
        <v>0</v>
      </c>
      <c r="K22" s="149">
        <f t="shared" si="2"/>
        <v>0</v>
      </c>
      <c r="L22" s="149">
        <f t="shared" si="3"/>
        <v>0</v>
      </c>
      <c r="M22" s="149">
        <f t="shared" si="4"/>
        <v>0</v>
      </c>
    </row>
    <row r="23" spans="1:13" ht="12.75" customHeight="1">
      <c r="A23" s="331" t="s">
        <v>293</v>
      </c>
      <c r="B23" s="145" t="s">
        <v>310</v>
      </c>
      <c r="C23" s="327" t="s">
        <v>276</v>
      </c>
      <c r="D23" s="147" t="s">
        <v>32</v>
      </c>
      <c r="E23" s="148">
        <v>1</v>
      </c>
      <c r="F23" s="149"/>
      <c r="G23" s="149"/>
      <c r="H23" s="149"/>
      <c r="I23" s="149">
        <f t="shared" si="0"/>
        <v>0</v>
      </c>
      <c r="J23" s="149">
        <f t="shared" si="1"/>
        <v>0</v>
      </c>
      <c r="K23" s="149">
        <f t="shared" si="2"/>
        <v>0</v>
      </c>
      <c r="L23" s="149">
        <f t="shared" si="3"/>
        <v>0</v>
      </c>
      <c r="M23" s="149">
        <f t="shared" si="4"/>
        <v>0</v>
      </c>
    </row>
    <row r="24" spans="1:13" ht="12.75" customHeight="1">
      <c r="A24" s="331" t="s">
        <v>294</v>
      </c>
      <c r="B24" s="145" t="s">
        <v>311</v>
      </c>
      <c r="C24" s="327" t="s">
        <v>276</v>
      </c>
      <c r="D24" s="147" t="s">
        <v>32</v>
      </c>
      <c r="E24" s="148">
        <v>1</v>
      </c>
      <c r="F24" s="149"/>
      <c r="G24" s="149"/>
      <c r="H24" s="149"/>
      <c r="I24" s="149">
        <f t="shared" si="0"/>
        <v>0</v>
      </c>
      <c r="J24" s="149">
        <f t="shared" si="1"/>
        <v>0</v>
      </c>
      <c r="K24" s="149">
        <f t="shared" si="2"/>
        <v>0</v>
      </c>
      <c r="L24" s="149">
        <f t="shared" si="3"/>
        <v>0</v>
      </c>
      <c r="M24" s="149">
        <f t="shared" si="4"/>
        <v>0</v>
      </c>
    </row>
    <row r="25" spans="1:13" ht="12.75" customHeight="1">
      <c r="A25" s="331" t="s">
        <v>295</v>
      </c>
      <c r="B25" s="145" t="s">
        <v>312</v>
      </c>
      <c r="C25" s="327" t="s">
        <v>276</v>
      </c>
      <c r="D25" s="147" t="s">
        <v>32</v>
      </c>
      <c r="E25" s="148">
        <v>1</v>
      </c>
      <c r="F25" s="149"/>
      <c r="G25" s="149"/>
      <c r="H25" s="149"/>
      <c r="I25" s="149">
        <f t="shared" si="0"/>
        <v>0</v>
      </c>
      <c r="J25" s="149">
        <f t="shared" si="1"/>
        <v>0</v>
      </c>
      <c r="K25" s="149">
        <f t="shared" si="2"/>
        <v>0</v>
      </c>
      <c r="L25" s="149">
        <f t="shared" si="3"/>
        <v>0</v>
      </c>
      <c r="M25" s="149">
        <f t="shared" si="4"/>
        <v>0</v>
      </c>
    </row>
    <row r="26" spans="1:13" ht="12.75" customHeight="1">
      <c r="A26" s="331" t="s">
        <v>296</v>
      </c>
      <c r="B26" s="351" t="s">
        <v>319</v>
      </c>
      <c r="C26" s="327" t="s">
        <v>320</v>
      </c>
      <c r="D26" s="147" t="s">
        <v>32</v>
      </c>
      <c r="E26" s="148">
        <v>5</v>
      </c>
      <c r="F26" s="149"/>
      <c r="G26" s="149"/>
      <c r="H26" s="149"/>
      <c r="I26" s="149">
        <f>F26+G26+H26</f>
        <v>0</v>
      </c>
      <c r="J26" s="149">
        <f>E26*F26</f>
        <v>0</v>
      </c>
      <c r="K26" s="149">
        <f>E26*G26</f>
        <v>0</v>
      </c>
      <c r="L26" s="149">
        <f>E26*H26</f>
        <v>0</v>
      </c>
      <c r="M26" s="149">
        <f>E26*I26</f>
        <v>0</v>
      </c>
    </row>
    <row r="27" spans="1:13" ht="12.75" customHeight="1">
      <c r="A27" s="331" t="s">
        <v>297</v>
      </c>
      <c r="B27" s="351" t="s">
        <v>321</v>
      </c>
      <c r="C27" s="327" t="s">
        <v>320</v>
      </c>
      <c r="D27" s="147" t="s">
        <v>32</v>
      </c>
      <c r="E27" s="148">
        <v>5</v>
      </c>
      <c r="F27" s="149"/>
      <c r="G27" s="149"/>
      <c r="H27" s="149"/>
      <c r="I27" s="149">
        <f>F27+G27+H27</f>
        <v>0</v>
      </c>
      <c r="J27" s="149">
        <f>E27*F27</f>
        <v>0</v>
      </c>
      <c r="K27" s="149">
        <f>E27*G27</f>
        <v>0</v>
      </c>
      <c r="L27" s="149">
        <f>E27*H27</f>
        <v>0</v>
      </c>
      <c r="M27" s="149">
        <f>E27*I27</f>
        <v>0</v>
      </c>
    </row>
    <row r="28" spans="1:13" ht="12.75" customHeight="1">
      <c r="A28" s="331" t="s">
        <v>298</v>
      </c>
      <c r="B28" s="351" t="s">
        <v>322</v>
      </c>
      <c r="C28" s="350"/>
      <c r="D28" s="147" t="s">
        <v>32</v>
      </c>
      <c r="E28" s="148">
        <v>1</v>
      </c>
      <c r="F28" s="149"/>
      <c r="G28" s="149"/>
      <c r="H28" s="149"/>
      <c r="I28" s="149">
        <f>F28+G28+H28</f>
        <v>0</v>
      </c>
      <c r="J28" s="149">
        <f>E28*F28</f>
        <v>0</v>
      </c>
      <c r="K28" s="149">
        <f>E28*G28</f>
        <v>0</v>
      </c>
      <c r="L28" s="149">
        <f>E28*H28</f>
        <v>0</v>
      </c>
      <c r="M28" s="149">
        <f>E28*I28</f>
        <v>0</v>
      </c>
    </row>
    <row r="29" spans="1:13" ht="12.75" customHeight="1">
      <c r="A29" s="331" t="s">
        <v>299</v>
      </c>
      <c r="B29" s="351" t="s">
        <v>351</v>
      </c>
      <c r="C29" s="327" t="s">
        <v>323</v>
      </c>
      <c r="D29" s="147" t="s">
        <v>32</v>
      </c>
      <c r="E29" s="148">
        <v>1</v>
      </c>
      <c r="F29" s="149"/>
      <c r="G29" s="149"/>
      <c r="H29" s="149"/>
      <c r="I29" s="149">
        <f>F29+G29+H29</f>
        <v>0</v>
      </c>
      <c r="J29" s="149">
        <f>E29*F29</f>
        <v>0</v>
      </c>
      <c r="K29" s="149">
        <f>E29*G29</f>
        <v>0</v>
      </c>
      <c r="L29" s="149">
        <f>E29*H29</f>
        <v>0</v>
      </c>
      <c r="M29" s="149">
        <f>E29*I29</f>
        <v>0</v>
      </c>
    </row>
    <row r="30" spans="1:13" ht="12.75">
      <c r="A30" s="331" t="s">
        <v>300</v>
      </c>
      <c r="B30" s="345" t="s">
        <v>228</v>
      </c>
      <c r="C30" s="344" t="s">
        <v>207</v>
      </c>
      <c r="D30" s="147" t="s">
        <v>32</v>
      </c>
      <c r="E30" s="148">
        <v>3</v>
      </c>
      <c r="F30" s="149"/>
      <c r="G30" s="149"/>
      <c r="H30" s="149"/>
      <c r="I30" s="149">
        <f aca="true" t="shared" si="5" ref="I30:I36">F30+G30+H30</f>
        <v>0</v>
      </c>
      <c r="J30" s="149">
        <f aca="true" t="shared" si="6" ref="J30:J35">E30*F30</f>
        <v>0</v>
      </c>
      <c r="K30" s="149">
        <f aca="true" t="shared" si="7" ref="K30:K35">E30*G30</f>
        <v>0</v>
      </c>
      <c r="L30" s="149">
        <f aca="true" t="shared" si="8" ref="L30:L35">E30*H30</f>
        <v>0</v>
      </c>
      <c r="M30" s="149">
        <f aca="true" t="shared" si="9" ref="M30:M35">E30*I30</f>
        <v>0</v>
      </c>
    </row>
    <row r="31" spans="1:13" ht="12.75">
      <c r="A31" s="331" t="s">
        <v>301</v>
      </c>
      <c r="B31" s="345" t="s">
        <v>229</v>
      </c>
      <c r="C31" s="344" t="s">
        <v>207</v>
      </c>
      <c r="D31" s="147" t="s">
        <v>32</v>
      </c>
      <c r="E31" s="148">
        <v>18</v>
      </c>
      <c r="F31" s="149"/>
      <c r="G31" s="149"/>
      <c r="H31" s="149"/>
      <c r="I31" s="149">
        <f t="shared" si="5"/>
        <v>0</v>
      </c>
      <c r="J31" s="149">
        <f t="shared" si="6"/>
        <v>0</v>
      </c>
      <c r="K31" s="149">
        <f t="shared" si="7"/>
        <v>0</v>
      </c>
      <c r="L31" s="149">
        <f t="shared" si="8"/>
        <v>0</v>
      </c>
      <c r="M31" s="149">
        <f t="shared" si="9"/>
        <v>0</v>
      </c>
    </row>
    <row r="32" spans="1:13" ht="12.75">
      <c r="A32" s="331" t="s">
        <v>302</v>
      </c>
      <c r="B32" s="346" t="s">
        <v>230</v>
      </c>
      <c r="C32" s="344" t="s">
        <v>207</v>
      </c>
      <c r="D32" s="147" t="s">
        <v>32</v>
      </c>
      <c r="E32" s="148">
        <v>28</v>
      </c>
      <c r="F32" s="149"/>
      <c r="G32" s="149"/>
      <c r="H32" s="149"/>
      <c r="I32" s="149">
        <f t="shared" si="5"/>
        <v>0</v>
      </c>
      <c r="J32" s="149">
        <f t="shared" si="6"/>
        <v>0</v>
      </c>
      <c r="K32" s="149">
        <f t="shared" si="7"/>
        <v>0</v>
      </c>
      <c r="L32" s="149">
        <f t="shared" si="8"/>
        <v>0</v>
      </c>
      <c r="M32" s="149">
        <f t="shared" si="9"/>
        <v>0</v>
      </c>
    </row>
    <row r="33" spans="1:13" ht="12.75">
      <c r="A33" s="331" t="s">
        <v>303</v>
      </c>
      <c r="B33" s="347" t="s">
        <v>231</v>
      </c>
      <c r="C33" s="344" t="s">
        <v>207</v>
      </c>
      <c r="D33" s="147" t="s">
        <v>32</v>
      </c>
      <c r="E33" s="148">
        <v>125</v>
      </c>
      <c r="F33" s="149"/>
      <c r="G33" s="149"/>
      <c r="H33" s="149"/>
      <c r="I33" s="149">
        <f t="shared" si="5"/>
        <v>0</v>
      </c>
      <c r="J33" s="149">
        <f t="shared" si="6"/>
        <v>0</v>
      </c>
      <c r="K33" s="149">
        <f t="shared" si="7"/>
        <v>0</v>
      </c>
      <c r="L33" s="149">
        <f t="shared" si="8"/>
        <v>0</v>
      </c>
      <c r="M33" s="149">
        <f t="shared" si="9"/>
        <v>0</v>
      </c>
    </row>
    <row r="34" spans="1:13" ht="15">
      <c r="A34" s="137" t="s">
        <v>54</v>
      </c>
      <c r="B34" s="329" t="s">
        <v>58</v>
      </c>
      <c r="C34" s="146"/>
      <c r="D34" s="147"/>
      <c r="E34" s="148"/>
      <c r="F34" s="150"/>
      <c r="G34" s="150"/>
      <c r="H34" s="150"/>
      <c r="I34" s="149"/>
      <c r="J34" s="149"/>
      <c r="K34" s="149"/>
      <c r="L34" s="149"/>
      <c r="M34" s="149"/>
    </row>
    <row r="35" spans="1:13" ht="12.75">
      <c r="A35" s="151" t="s">
        <v>152</v>
      </c>
      <c r="B35" s="152" t="s">
        <v>153</v>
      </c>
      <c r="C35" s="211" t="s">
        <v>390</v>
      </c>
      <c r="D35" s="147" t="s">
        <v>2</v>
      </c>
      <c r="E35" s="148">
        <v>7610</v>
      </c>
      <c r="F35" s="149"/>
      <c r="G35" s="149"/>
      <c r="H35" s="149"/>
      <c r="I35" s="149">
        <f t="shared" si="5"/>
        <v>0</v>
      </c>
      <c r="J35" s="149">
        <f t="shared" si="6"/>
        <v>0</v>
      </c>
      <c r="K35" s="149">
        <f t="shared" si="7"/>
        <v>0</v>
      </c>
      <c r="L35" s="149">
        <f t="shared" si="8"/>
        <v>0</v>
      </c>
      <c r="M35" s="149">
        <f t="shared" si="9"/>
        <v>0</v>
      </c>
    </row>
    <row r="36" spans="1:13" ht="12.75">
      <c r="A36" s="151" t="s">
        <v>388</v>
      </c>
      <c r="B36" s="328" t="s">
        <v>389</v>
      </c>
      <c r="C36" s="211" t="s">
        <v>390</v>
      </c>
      <c r="D36" s="355" t="s">
        <v>32</v>
      </c>
      <c r="E36" s="148">
        <v>5</v>
      </c>
      <c r="F36" s="149"/>
      <c r="G36" s="149"/>
      <c r="H36" s="149"/>
      <c r="I36" s="149">
        <f t="shared" si="5"/>
        <v>0</v>
      </c>
      <c r="J36" s="149">
        <f>E36*F36</f>
        <v>0</v>
      </c>
      <c r="K36" s="149">
        <f>E36*G36</f>
        <v>0</v>
      </c>
      <c r="L36" s="149">
        <f>E36*H36</f>
        <v>0</v>
      </c>
      <c r="M36" s="149">
        <f>E36*I36</f>
        <v>0</v>
      </c>
    </row>
    <row r="37" spans="1:13" ht="12.75">
      <c r="A37" s="137"/>
      <c r="B37" s="138" t="s">
        <v>9</v>
      </c>
      <c r="C37" s="139"/>
      <c r="D37" s="147"/>
      <c r="E37" s="148"/>
      <c r="F37" s="153"/>
      <c r="G37" s="153"/>
      <c r="H37" s="153"/>
      <c r="I37" s="149"/>
      <c r="J37" s="154">
        <f>SUM(J11:J36)</f>
        <v>0</v>
      </c>
      <c r="K37" s="154">
        <f>SUM(K11:K36)</f>
        <v>0</v>
      </c>
      <c r="L37" s="154">
        <f>SUM(L11:L36)</f>
        <v>0</v>
      </c>
      <c r="M37" s="154">
        <f>SUM(M11:M35)</f>
        <v>0</v>
      </c>
    </row>
    <row r="38" spans="1:13" ht="12.75">
      <c r="A38" s="137"/>
      <c r="B38" s="138"/>
      <c r="C38" s="139"/>
      <c r="D38" s="147"/>
      <c r="E38" s="148"/>
      <c r="F38" s="153"/>
      <c r="G38" s="153"/>
      <c r="H38" s="153"/>
      <c r="I38" s="154"/>
      <c r="J38" s="153"/>
      <c r="K38" s="153"/>
      <c r="L38" s="153"/>
      <c r="M38" s="154"/>
    </row>
    <row r="39" spans="1:13" ht="12.75">
      <c r="A39" s="155" t="s">
        <v>60</v>
      </c>
      <c r="B39" s="138" t="s">
        <v>59</v>
      </c>
      <c r="C39" s="156"/>
      <c r="D39" s="147"/>
      <c r="E39" s="148"/>
      <c r="F39" s="153"/>
      <c r="G39" s="153"/>
      <c r="H39" s="153"/>
      <c r="I39" s="154"/>
      <c r="J39" s="153"/>
      <c r="K39" s="153"/>
      <c r="L39" s="153"/>
      <c r="M39" s="154"/>
    </row>
    <row r="40" spans="1:13" ht="38.25">
      <c r="A40" s="137"/>
      <c r="B40" s="145" t="s">
        <v>57</v>
      </c>
      <c r="C40" s="156"/>
      <c r="D40" s="147"/>
      <c r="E40" s="148"/>
      <c r="F40" s="153"/>
      <c r="G40" s="153"/>
      <c r="H40" s="153"/>
      <c r="I40" s="154"/>
      <c r="J40" s="153"/>
      <c r="K40" s="153"/>
      <c r="L40" s="153"/>
      <c r="M40" s="154"/>
    </row>
    <row r="41" spans="1:13" ht="12.75">
      <c r="A41" s="155" t="s">
        <v>61</v>
      </c>
      <c r="B41" s="329" t="s">
        <v>232</v>
      </c>
      <c r="C41" s="156"/>
      <c r="D41" s="147"/>
      <c r="E41" s="148"/>
      <c r="F41" s="153"/>
      <c r="G41" s="153"/>
      <c r="H41" s="153"/>
      <c r="I41" s="154"/>
      <c r="J41" s="153"/>
      <c r="K41" s="153"/>
      <c r="L41" s="153"/>
      <c r="M41" s="154"/>
    </row>
    <row r="42" spans="1:13" ht="12.75">
      <c r="A42" s="144" t="s">
        <v>62</v>
      </c>
      <c r="B42" s="328" t="s">
        <v>269</v>
      </c>
      <c r="C42" s="330" t="s">
        <v>166</v>
      </c>
      <c r="D42" s="147" t="s">
        <v>32</v>
      </c>
      <c r="E42" s="148">
        <v>3</v>
      </c>
      <c r="F42" s="149"/>
      <c r="G42" s="149"/>
      <c r="H42" s="149"/>
      <c r="I42" s="149">
        <f>F42+G42+H42</f>
        <v>0</v>
      </c>
      <c r="J42" s="149">
        <f>E42*F42</f>
        <v>0</v>
      </c>
      <c r="K42" s="149">
        <f>E42*G42</f>
        <v>0</v>
      </c>
      <c r="L42" s="149">
        <f>E42*H42</f>
        <v>0</v>
      </c>
      <c r="M42" s="149">
        <f>E42*I42</f>
        <v>0</v>
      </c>
    </row>
    <row r="43" spans="1:13" ht="12.75">
      <c r="A43" s="144" t="s">
        <v>63</v>
      </c>
      <c r="B43" s="328" t="s">
        <v>354</v>
      </c>
      <c r="C43" s="330" t="s">
        <v>166</v>
      </c>
      <c r="D43" s="147" t="s">
        <v>32</v>
      </c>
      <c r="E43" s="148">
        <v>1</v>
      </c>
      <c r="F43" s="149"/>
      <c r="G43" s="149"/>
      <c r="H43" s="149"/>
      <c r="I43" s="149">
        <f>F43+G43+H43</f>
        <v>0</v>
      </c>
      <c r="J43" s="149">
        <f>E43*F43</f>
        <v>0</v>
      </c>
      <c r="K43" s="149">
        <f>E43*G43</f>
        <v>0</v>
      </c>
      <c r="L43" s="149">
        <f>E43*H43</f>
        <v>0</v>
      </c>
      <c r="M43" s="149">
        <f>E43*I43</f>
        <v>0</v>
      </c>
    </row>
    <row r="44" spans="1:13" ht="12.75">
      <c r="A44" s="144" t="s">
        <v>64</v>
      </c>
      <c r="B44" s="209" t="s">
        <v>204</v>
      </c>
      <c r="C44" s="330" t="s">
        <v>207</v>
      </c>
      <c r="D44" s="147" t="s">
        <v>32</v>
      </c>
      <c r="E44" s="148">
        <v>2</v>
      </c>
      <c r="F44" s="149"/>
      <c r="G44" s="149"/>
      <c r="H44" s="149"/>
      <c r="I44" s="149">
        <f>F44+G44+H44</f>
        <v>0</v>
      </c>
      <c r="J44" s="149">
        <f>E44*F44</f>
        <v>0</v>
      </c>
      <c r="K44" s="149">
        <f>E44*G44</f>
        <v>0</v>
      </c>
      <c r="L44" s="149">
        <f>E44*H44</f>
        <v>0</v>
      </c>
      <c r="M44" s="149">
        <f>E44*I44</f>
        <v>0</v>
      </c>
    </row>
    <row r="45" spans="1:13" ht="12.75">
      <c r="A45" s="144" t="s">
        <v>65</v>
      </c>
      <c r="B45" s="328" t="s">
        <v>353</v>
      </c>
      <c r="C45" s="157" t="s">
        <v>203</v>
      </c>
      <c r="D45" s="147" t="s">
        <v>32</v>
      </c>
      <c r="E45" s="148">
        <v>1</v>
      </c>
      <c r="F45" s="149"/>
      <c r="G45" s="149"/>
      <c r="H45" s="149"/>
      <c r="I45" s="149">
        <f>F45+G45+H45</f>
        <v>0</v>
      </c>
      <c r="J45" s="149">
        <f>E45*F45</f>
        <v>0</v>
      </c>
      <c r="K45" s="149">
        <f>E45*G45</f>
        <v>0</v>
      </c>
      <c r="L45" s="149">
        <f>E45*H45</f>
        <v>0</v>
      </c>
      <c r="M45" s="149">
        <f>E45*I45</f>
        <v>0</v>
      </c>
    </row>
    <row r="46" spans="1:13" ht="12.75">
      <c r="A46" s="216" t="s">
        <v>66</v>
      </c>
      <c r="B46" s="161" t="s">
        <v>58</v>
      </c>
      <c r="C46" s="158"/>
      <c r="D46" s="159"/>
      <c r="E46" s="148"/>
      <c r="F46" s="149"/>
      <c r="G46" s="149"/>
      <c r="H46" s="149"/>
      <c r="I46" s="149"/>
      <c r="J46" s="149"/>
      <c r="K46" s="149"/>
      <c r="L46" s="149"/>
      <c r="M46" s="149"/>
    </row>
    <row r="47" spans="1:13" ht="12.75">
      <c r="A47" s="331" t="s">
        <v>67</v>
      </c>
      <c r="B47" s="328" t="s">
        <v>0</v>
      </c>
      <c r="C47" s="211" t="s">
        <v>390</v>
      </c>
      <c r="D47" s="147" t="s">
        <v>2</v>
      </c>
      <c r="E47" s="148">
        <v>140</v>
      </c>
      <c r="F47" s="149"/>
      <c r="G47" s="149"/>
      <c r="H47" s="149"/>
      <c r="I47" s="149">
        <f>F47+G47+H47</f>
        <v>0</v>
      </c>
      <c r="J47" s="149">
        <f>E47*F47</f>
        <v>0</v>
      </c>
      <c r="K47" s="149">
        <f>E47*G47</f>
        <v>0</v>
      </c>
      <c r="L47" s="149">
        <f>E47*H47</f>
        <v>0</v>
      </c>
      <c r="M47" s="149">
        <f>E47*I47</f>
        <v>0</v>
      </c>
    </row>
    <row r="48" spans="1:13" ht="86.25" customHeight="1">
      <c r="A48" s="216" t="s">
        <v>68</v>
      </c>
      <c r="B48" s="161" t="s">
        <v>55</v>
      </c>
      <c r="C48" s="158"/>
      <c r="D48" s="159" t="s">
        <v>31</v>
      </c>
      <c r="E48" s="148">
        <v>1</v>
      </c>
      <c r="F48" s="149"/>
      <c r="G48" s="149"/>
      <c r="H48" s="149"/>
      <c r="I48" s="149">
        <f>F48+G48+H48</f>
        <v>0</v>
      </c>
      <c r="J48" s="149">
        <f>E48*F48</f>
        <v>0</v>
      </c>
      <c r="K48" s="149">
        <f>E48*G48</f>
        <v>0</v>
      </c>
      <c r="L48" s="149">
        <f>E48*H48</f>
        <v>0</v>
      </c>
      <c r="M48" s="149">
        <f>E48*I48</f>
        <v>0</v>
      </c>
    </row>
    <row r="49" spans="1:13" ht="12.75">
      <c r="A49" s="151"/>
      <c r="B49" s="161" t="s">
        <v>9</v>
      </c>
      <c r="C49" s="156"/>
      <c r="D49" s="147"/>
      <c r="E49" s="148"/>
      <c r="F49" s="153"/>
      <c r="G49" s="153"/>
      <c r="H49" s="153"/>
      <c r="I49" s="154"/>
      <c r="J49" s="154">
        <f>SUM(J40:J48)</f>
        <v>0</v>
      </c>
      <c r="K49" s="154">
        <f>SUM(K40:K48)</f>
        <v>0</v>
      </c>
      <c r="L49" s="154">
        <f>SUM(L40:L48)</f>
        <v>0</v>
      </c>
      <c r="M49" s="154">
        <f>SUM(M40:M48)</f>
        <v>0</v>
      </c>
    </row>
    <row r="50" spans="1:13" ht="12.75">
      <c r="A50" s="137"/>
      <c r="B50" s="138"/>
      <c r="C50" s="139"/>
      <c r="D50" s="147"/>
      <c r="E50" s="148"/>
      <c r="F50" s="153"/>
      <c r="G50" s="153"/>
      <c r="H50" s="162"/>
      <c r="I50" s="154"/>
      <c r="J50" s="153"/>
      <c r="K50" s="153"/>
      <c r="L50" s="153"/>
      <c r="M50" s="154"/>
    </row>
    <row r="51" spans="1:13" ht="12.75">
      <c r="A51" s="163" t="s">
        <v>69</v>
      </c>
      <c r="B51" s="164" t="s">
        <v>1</v>
      </c>
      <c r="C51" s="165"/>
      <c r="D51" s="166"/>
      <c r="E51" s="167"/>
      <c r="F51" s="168"/>
      <c r="G51" s="168"/>
      <c r="H51" s="168"/>
      <c r="I51" s="149"/>
      <c r="J51" s="149"/>
      <c r="K51" s="149"/>
      <c r="L51" s="149"/>
      <c r="M51" s="149"/>
    </row>
    <row r="52" spans="1:13" ht="38.25">
      <c r="A52" s="169"/>
      <c r="B52" s="145" t="s">
        <v>71</v>
      </c>
      <c r="C52" s="170"/>
      <c r="D52" s="166"/>
      <c r="E52" s="167"/>
      <c r="F52" s="168"/>
      <c r="G52" s="168"/>
      <c r="H52" s="171"/>
      <c r="I52" s="149"/>
      <c r="J52" s="149"/>
      <c r="K52" s="149"/>
      <c r="L52" s="149"/>
      <c r="M52" s="149"/>
    </row>
    <row r="53" spans="1:13" ht="12.75">
      <c r="A53" s="216" t="s">
        <v>72</v>
      </c>
      <c r="B53" s="329" t="s">
        <v>234</v>
      </c>
      <c r="C53" s="170"/>
      <c r="D53" s="166"/>
      <c r="E53" s="167"/>
      <c r="F53" s="180"/>
      <c r="G53" s="180"/>
      <c r="H53" s="333"/>
      <c r="I53" s="149"/>
      <c r="J53" s="149"/>
      <c r="K53" s="149"/>
      <c r="L53" s="149"/>
      <c r="M53" s="149"/>
    </row>
    <row r="54" spans="1:13" ht="40.5" customHeight="1">
      <c r="A54" s="334" t="s">
        <v>235</v>
      </c>
      <c r="B54" s="335" t="s">
        <v>355</v>
      </c>
      <c r="C54" s="173" t="s">
        <v>356</v>
      </c>
      <c r="D54" s="166" t="s">
        <v>31</v>
      </c>
      <c r="E54" s="167">
        <v>1</v>
      </c>
      <c r="F54" s="149"/>
      <c r="G54" s="149"/>
      <c r="H54" s="149"/>
      <c r="I54" s="149">
        <f>F54+G54+H54</f>
        <v>0</v>
      </c>
      <c r="J54" s="149">
        <f>E54*F54</f>
        <v>0</v>
      </c>
      <c r="K54" s="149">
        <f>E54*G54</f>
        <v>0</v>
      </c>
      <c r="L54" s="149">
        <f>E54*H54</f>
        <v>0</v>
      </c>
      <c r="M54" s="149">
        <f>E54*I54</f>
        <v>0</v>
      </c>
    </row>
    <row r="55" spans="1:13" ht="12.75">
      <c r="A55" s="334" t="s">
        <v>236</v>
      </c>
      <c r="B55" s="172" t="s">
        <v>74</v>
      </c>
      <c r="C55" s="173" t="s">
        <v>356</v>
      </c>
      <c r="D55" s="166" t="s">
        <v>32</v>
      </c>
      <c r="E55" s="167">
        <v>2</v>
      </c>
      <c r="F55" s="149"/>
      <c r="G55" s="149"/>
      <c r="H55" s="149"/>
      <c r="I55" s="149">
        <f aca="true" t="shared" si="10" ref="I55:I69">F55+G55+H55</f>
        <v>0</v>
      </c>
      <c r="J55" s="149">
        <f aca="true" t="shared" si="11" ref="J55:J69">E55*F55</f>
        <v>0</v>
      </c>
      <c r="K55" s="149">
        <f aca="true" t="shared" si="12" ref="K55:K69">E55*G55</f>
        <v>0</v>
      </c>
      <c r="L55" s="149">
        <f aca="true" t="shared" si="13" ref="L55:L69">E55*H55</f>
        <v>0</v>
      </c>
      <c r="M55" s="149">
        <f aca="true" t="shared" si="14" ref="M55:M69">E55*I55</f>
        <v>0</v>
      </c>
    </row>
    <row r="56" spans="1:13" ht="12.75">
      <c r="A56" s="334" t="s">
        <v>237</v>
      </c>
      <c r="B56" s="172" t="s">
        <v>75</v>
      </c>
      <c r="C56" s="173" t="s">
        <v>356</v>
      </c>
      <c r="D56" s="166" t="s">
        <v>32</v>
      </c>
      <c r="E56" s="167">
        <v>31</v>
      </c>
      <c r="F56" s="149"/>
      <c r="G56" s="149"/>
      <c r="H56" s="149"/>
      <c r="I56" s="149">
        <f t="shared" si="10"/>
        <v>0</v>
      </c>
      <c r="J56" s="149">
        <f t="shared" si="11"/>
        <v>0</v>
      </c>
      <c r="K56" s="149">
        <f t="shared" si="12"/>
        <v>0</v>
      </c>
      <c r="L56" s="149">
        <f t="shared" si="13"/>
        <v>0</v>
      </c>
      <c r="M56" s="149">
        <f t="shared" si="14"/>
        <v>0</v>
      </c>
    </row>
    <row r="57" spans="1:13" ht="12.75">
      <c r="A57" s="334" t="s">
        <v>238</v>
      </c>
      <c r="B57" s="172" t="s">
        <v>76</v>
      </c>
      <c r="C57" s="173" t="s">
        <v>356</v>
      </c>
      <c r="D57" s="166" t="s">
        <v>32</v>
      </c>
      <c r="E57" s="167">
        <v>4</v>
      </c>
      <c r="F57" s="149"/>
      <c r="G57" s="149"/>
      <c r="H57" s="149"/>
      <c r="I57" s="149">
        <f t="shared" si="10"/>
        <v>0</v>
      </c>
      <c r="J57" s="149">
        <f t="shared" si="11"/>
        <v>0</v>
      </c>
      <c r="K57" s="149">
        <f t="shared" si="12"/>
        <v>0</v>
      </c>
      <c r="L57" s="149">
        <f t="shared" si="13"/>
        <v>0</v>
      </c>
      <c r="M57" s="149">
        <f t="shared" si="14"/>
        <v>0</v>
      </c>
    </row>
    <row r="58" spans="1:13" ht="12.75">
      <c r="A58" s="334" t="s">
        <v>239</v>
      </c>
      <c r="B58" s="172" t="s">
        <v>77</v>
      </c>
      <c r="C58" s="173" t="s">
        <v>356</v>
      </c>
      <c r="D58" s="166" t="s">
        <v>32</v>
      </c>
      <c r="E58" s="167">
        <v>35</v>
      </c>
      <c r="F58" s="149"/>
      <c r="G58" s="149"/>
      <c r="H58" s="149"/>
      <c r="I58" s="149">
        <f t="shared" si="10"/>
        <v>0</v>
      </c>
      <c r="J58" s="149">
        <f t="shared" si="11"/>
        <v>0</v>
      </c>
      <c r="K58" s="149">
        <f t="shared" si="12"/>
        <v>0</v>
      </c>
      <c r="L58" s="149">
        <f t="shared" si="13"/>
        <v>0</v>
      </c>
      <c r="M58" s="149">
        <f t="shared" si="14"/>
        <v>0</v>
      </c>
    </row>
    <row r="59" spans="1:13" ht="12.75">
      <c r="A59" s="334" t="s">
        <v>240</v>
      </c>
      <c r="B59" s="335" t="s">
        <v>358</v>
      </c>
      <c r="C59" s="173" t="s">
        <v>8</v>
      </c>
      <c r="D59" s="166" t="s">
        <v>32</v>
      </c>
      <c r="E59" s="167">
        <v>24</v>
      </c>
      <c r="F59" s="149"/>
      <c r="G59" s="149"/>
      <c r="H59" s="149"/>
      <c r="I59" s="149">
        <f>F59+G59+H59</f>
        <v>0</v>
      </c>
      <c r="J59" s="149">
        <f>E59*F59</f>
        <v>0</v>
      </c>
      <c r="K59" s="149">
        <f>E59*G59</f>
        <v>0</v>
      </c>
      <c r="L59" s="149">
        <f>E59*H59</f>
        <v>0</v>
      </c>
      <c r="M59" s="149">
        <f>E59*I59</f>
        <v>0</v>
      </c>
    </row>
    <row r="60" spans="1:13" ht="12.75">
      <c r="A60" s="334" t="s">
        <v>241</v>
      </c>
      <c r="B60" s="335" t="s">
        <v>359</v>
      </c>
      <c r="C60" s="173" t="s">
        <v>8</v>
      </c>
      <c r="D60" s="166" t="s">
        <v>32</v>
      </c>
      <c r="E60" s="167">
        <v>3</v>
      </c>
      <c r="F60" s="149"/>
      <c r="G60" s="149"/>
      <c r="H60" s="149"/>
      <c r="I60" s="149">
        <f>F60+G60+H60</f>
        <v>0</v>
      </c>
      <c r="J60" s="149">
        <f>E60*F60</f>
        <v>0</v>
      </c>
      <c r="K60" s="149">
        <f>E60*G60</f>
        <v>0</v>
      </c>
      <c r="L60" s="149">
        <f>E60*H60</f>
        <v>0</v>
      </c>
      <c r="M60" s="149">
        <f>E60*I60</f>
        <v>0</v>
      </c>
    </row>
    <row r="61" spans="1:13" ht="12.75">
      <c r="A61" s="334" t="s">
        <v>242</v>
      </c>
      <c r="B61" s="172" t="s">
        <v>83</v>
      </c>
      <c r="C61" s="173" t="s">
        <v>356</v>
      </c>
      <c r="D61" s="166" t="s">
        <v>32</v>
      </c>
      <c r="E61" s="167">
        <v>4</v>
      </c>
      <c r="F61" s="149"/>
      <c r="G61" s="149"/>
      <c r="H61" s="149"/>
      <c r="I61" s="149">
        <f t="shared" si="10"/>
        <v>0</v>
      </c>
      <c r="J61" s="149">
        <f t="shared" si="11"/>
        <v>0</v>
      </c>
      <c r="K61" s="149">
        <f t="shared" si="12"/>
        <v>0</v>
      </c>
      <c r="L61" s="149">
        <f t="shared" si="13"/>
        <v>0</v>
      </c>
      <c r="M61" s="149">
        <f t="shared" si="14"/>
        <v>0</v>
      </c>
    </row>
    <row r="62" spans="1:13" ht="12.75">
      <c r="A62" s="334" t="s">
        <v>243</v>
      </c>
      <c r="B62" s="172" t="s">
        <v>30</v>
      </c>
      <c r="C62" s="173" t="s">
        <v>356</v>
      </c>
      <c r="D62" s="166" t="s">
        <v>32</v>
      </c>
      <c r="E62" s="167">
        <v>4</v>
      </c>
      <c r="F62" s="149"/>
      <c r="G62" s="149"/>
      <c r="H62" s="149"/>
      <c r="I62" s="149">
        <f t="shared" si="10"/>
        <v>0</v>
      </c>
      <c r="J62" s="149">
        <f t="shared" si="11"/>
        <v>0</v>
      </c>
      <c r="K62" s="149">
        <f t="shared" si="12"/>
        <v>0</v>
      </c>
      <c r="L62" s="149">
        <f t="shared" si="13"/>
        <v>0</v>
      </c>
      <c r="M62" s="149">
        <f t="shared" si="14"/>
        <v>0</v>
      </c>
    </row>
    <row r="63" spans="1:13" ht="12.75">
      <c r="A63" s="334" t="s">
        <v>244</v>
      </c>
      <c r="B63" s="335" t="s">
        <v>270</v>
      </c>
      <c r="C63" s="173" t="s">
        <v>356</v>
      </c>
      <c r="D63" s="166" t="s">
        <v>32</v>
      </c>
      <c r="E63" s="167">
        <v>3</v>
      </c>
      <c r="F63" s="149"/>
      <c r="G63" s="149"/>
      <c r="H63" s="149"/>
      <c r="I63" s="149">
        <f t="shared" si="10"/>
        <v>0</v>
      </c>
      <c r="J63" s="149">
        <f t="shared" si="11"/>
        <v>0</v>
      </c>
      <c r="K63" s="149">
        <f t="shared" si="12"/>
        <v>0</v>
      </c>
      <c r="L63" s="149">
        <f t="shared" si="13"/>
        <v>0</v>
      </c>
      <c r="M63" s="149">
        <f t="shared" si="14"/>
        <v>0</v>
      </c>
    </row>
    <row r="64" spans="1:13" ht="12.75">
      <c r="A64" s="213" t="s">
        <v>73</v>
      </c>
      <c r="B64" s="174" t="s">
        <v>58</v>
      </c>
      <c r="C64" s="175"/>
      <c r="D64" s="166"/>
      <c r="E64" s="167"/>
      <c r="F64" s="149"/>
      <c r="G64" s="149"/>
      <c r="H64" s="149"/>
      <c r="I64" s="149"/>
      <c r="J64" s="149"/>
      <c r="K64" s="149"/>
      <c r="L64" s="149"/>
      <c r="M64" s="149"/>
    </row>
    <row r="65" spans="1:13" ht="38.25">
      <c r="A65" s="169"/>
      <c r="B65" s="172" t="s">
        <v>78</v>
      </c>
      <c r="C65" s="175"/>
      <c r="D65" s="166"/>
      <c r="E65" s="167"/>
      <c r="F65" s="149"/>
      <c r="G65" s="149"/>
      <c r="H65" s="149"/>
      <c r="I65" s="149"/>
      <c r="J65" s="149"/>
      <c r="K65" s="149"/>
      <c r="L65" s="149"/>
      <c r="M65" s="149"/>
    </row>
    <row r="66" spans="1:13" ht="12.75">
      <c r="A66" s="334" t="s">
        <v>245</v>
      </c>
      <c r="B66" s="335" t="s">
        <v>357</v>
      </c>
      <c r="C66" s="211" t="s">
        <v>390</v>
      </c>
      <c r="D66" s="166" t="s">
        <v>2</v>
      </c>
      <c r="E66" s="167">
        <v>534</v>
      </c>
      <c r="F66" s="149"/>
      <c r="G66" s="149"/>
      <c r="H66" s="149"/>
      <c r="I66" s="149">
        <f t="shared" si="10"/>
        <v>0</v>
      </c>
      <c r="J66" s="149">
        <f t="shared" si="11"/>
        <v>0</v>
      </c>
      <c r="K66" s="149">
        <f t="shared" si="12"/>
        <v>0</v>
      </c>
      <c r="L66" s="149">
        <f t="shared" si="13"/>
        <v>0</v>
      </c>
      <c r="M66" s="149">
        <f t="shared" si="14"/>
        <v>0</v>
      </c>
    </row>
    <row r="67" spans="1:13" ht="12.75">
      <c r="A67" s="334" t="s">
        <v>246</v>
      </c>
      <c r="B67" s="335" t="s">
        <v>360</v>
      </c>
      <c r="C67" s="211" t="s">
        <v>8</v>
      </c>
      <c r="D67" s="166" t="s">
        <v>2</v>
      </c>
      <c r="E67" s="167">
        <v>360</v>
      </c>
      <c r="F67" s="149"/>
      <c r="G67" s="149"/>
      <c r="H67" s="149"/>
      <c r="I67" s="149">
        <f>F67+G67+H67</f>
        <v>0</v>
      </c>
      <c r="J67" s="149">
        <f>E67*F67</f>
        <v>0</v>
      </c>
      <c r="K67" s="149">
        <f>E67*G67</f>
        <v>0</v>
      </c>
      <c r="L67" s="149">
        <f>E67*H67</f>
        <v>0</v>
      </c>
      <c r="M67" s="149">
        <f>E67*I67</f>
        <v>0</v>
      </c>
    </row>
    <row r="68" spans="1:13" ht="12.75">
      <c r="A68" s="334" t="s">
        <v>247</v>
      </c>
      <c r="B68" s="335" t="s">
        <v>155</v>
      </c>
      <c r="C68" s="211" t="s">
        <v>390</v>
      </c>
      <c r="D68" s="166" t="s">
        <v>2</v>
      </c>
      <c r="E68" s="167">
        <v>120</v>
      </c>
      <c r="F68" s="149"/>
      <c r="G68" s="149"/>
      <c r="H68" s="149"/>
      <c r="I68" s="149">
        <f t="shared" si="10"/>
        <v>0</v>
      </c>
      <c r="J68" s="149">
        <f t="shared" si="11"/>
        <v>0</v>
      </c>
      <c r="K68" s="149">
        <f t="shared" si="12"/>
        <v>0</v>
      </c>
      <c r="L68" s="149">
        <f t="shared" si="13"/>
        <v>0</v>
      </c>
      <c r="M68" s="149">
        <f t="shared" si="14"/>
        <v>0</v>
      </c>
    </row>
    <row r="69" spans="1:13" ht="81.75" customHeight="1">
      <c r="A69" s="213" t="s">
        <v>79</v>
      </c>
      <c r="B69" s="161" t="s">
        <v>55</v>
      </c>
      <c r="C69" s="158"/>
      <c r="D69" s="159" t="s">
        <v>31</v>
      </c>
      <c r="E69" s="148">
        <v>1</v>
      </c>
      <c r="F69" s="149"/>
      <c r="G69" s="149"/>
      <c r="H69" s="149"/>
      <c r="I69" s="149">
        <f t="shared" si="10"/>
        <v>0</v>
      </c>
      <c r="J69" s="149">
        <f t="shared" si="11"/>
        <v>0</v>
      </c>
      <c r="K69" s="149">
        <f t="shared" si="12"/>
        <v>0</v>
      </c>
      <c r="L69" s="149">
        <f t="shared" si="13"/>
        <v>0</v>
      </c>
      <c r="M69" s="149">
        <f t="shared" si="14"/>
        <v>0</v>
      </c>
    </row>
    <row r="70" spans="1:13" ht="12.75">
      <c r="A70" s="176"/>
      <c r="B70" s="177" t="s">
        <v>9</v>
      </c>
      <c r="C70" s="178"/>
      <c r="D70" s="166"/>
      <c r="E70" s="167"/>
      <c r="F70" s="179"/>
      <c r="G70" s="168"/>
      <c r="H70" s="180"/>
      <c r="I70" s="154"/>
      <c r="J70" s="154">
        <f>SUM(J52:J69)</f>
        <v>0</v>
      </c>
      <c r="K70" s="154">
        <f>SUM(K52:K69)</f>
        <v>0</v>
      </c>
      <c r="L70" s="154">
        <f>SUM(L52:L69)</f>
        <v>0</v>
      </c>
      <c r="M70" s="154">
        <f>SUM(M52:M69)</f>
        <v>0</v>
      </c>
    </row>
    <row r="71" spans="1:13" ht="13.5" customHeight="1">
      <c r="A71" s="137"/>
      <c r="B71" s="181"/>
      <c r="C71" s="182"/>
      <c r="D71" s="147"/>
      <c r="E71" s="148"/>
      <c r="F71" s="153"/>
      <c r="G71" s="153"/>
      <c r="H71" s="153"/>
      <c r="I71" s="153"/>
      <c r="J71" s="153"/>
      <c r="K71" s="153"/>
      <c r="L71" s="153"/>
      <c r="M71" s="153"/>
    </row>
    <row r="72" spans="1:13" ht="12.75">
      <c r="A72" s="137" t="s">
        <v>84</v>
      </c>
      <c r="B72" s="336" t="s">
        <v>248</v>
      </c>
      <c r="C72" s="184"/>
      <c r="D72" s="147"/>
      <c r="E72" s="148"/>
      <c r="F72" s="153"/>
      <c r="G72" s="153"/>
      <c r="H72" s="153"/>
      <c r="I72" s="153"/>
      <c r="J72" s="153"/>
      <c r="K72" s="153"/>
      <c r="L72" s="153"/>
      <c r="M72" s="153"/>
    </row>
    <row r="73" spans="1:13" ht="38.25">
      <c r="A73" s="137"/>
      <c r="B73" s="160" t="s">
        <v>80</v>
      </c>
      <c r="C73" s="184"/>
      <c r="D73" s="147"/>
      <c r="E73" s="148"/>
      <c r="F73" s="153"/>
      <c r="G73" s="153"/>
      <c r="H73" s="153"/>
      <c r="I73" s="153"/>
      <c r="J73" s="153"/>
      <c r="K73" s="153"/>
      <c r="L73" s="153"/>
      <c r="M73" s="153"/>
    </row>
    <row r="74" spans="1:13" ht="12.75">
      <c r="A74" s="213" t="s">
        <v>85</v>
      </c>
      <c r="B74" s="336" t="s">
        <v>249</v>
      </c>
      <c r="C74" s="212"/>
      <c r="D74" s="147"/>
      <c r="E74" s="148"/>
      <c r="F74" s="153"/>
      <c r="G74" s="153"/>
      <c r="H74" s="153"/>
      <c r="I74" s="153"/>
      <c r="J74" s="153"/>
      <c r="K74" s="153"/>
      <c r="L74" s="153"/>
      <c r="M74" s="153"/>
    </row>
    <row r="75" spans="1:13" ht="12.75">
      <c r="A75" s="151" t="s">
        <v>86</v>
      </c>
      <c r="B75" s="210" t="s">
        <v>277</v>
      </c>
      <c r="C75" s="211" t="s">
        <v>373</v>
      </c>
      <c r="D75" s="147" t="s">
        <v>32</v>
      </c>
      <c r="E75" s="148">
        <v>2</v>
      </c>
      <c r="F75" s="149"/>
      <c r="G75" s="149"/>
      <c r="H75" s="149"/>
      <c r="I75" s="149">
        <f>F75+G75+H75</f>
        <v>0</v>
      </c>
      <c r="J75" s="149">
        <f>E75*F75</f>
        <v>0</v>
      </c>
      <c r="K75" s="149">
        <f>E75*G75</f>
        <v>0</v>
      </c>
      <c r="L75" s="149">
        <f>E75*H75</f>
        <v>0</v>
      </c>
      <c r="M75" s="149">
        <f>E75*I75</f>
        <v>0</v>
      </c>
    </row>
    <row r="76" spans="1:13" ht="12.75">
      <c r="A76" s="151" t="s">
        <v>87</v>
      </c>
      <c r="B76" s="210" t="s">
        <v>278</v>
      </c>
      <c r="C76" s="211" t="s">
        <v>373</v>
      </c>
      <c r="D76" s="147" t="s">
        <v>32</v>
      </c>
      <c r="E76" s="148">
        <v>1</v>
      </c>
      <c r="F76" s="149"/>
      <c r="G76" s="149"/>
      <c r="H76" s="149"/>
      <c r="I76" s="149">
        <f aca="true" t="shared" si="15" ref="I76:I89">F76+G76+H76</f>
        <v>0</v>
      </c>
      <c r="J76" s="149">
        <f aca="true" t="shared" si="16" ref="J76:J89">E76*F76</f>
        <v>0</v>
      </c>
      <c r="K76" s="149">
        <f aca="true" t="shared" si="17" ref="K76:K89">E76*G76</f>
        <v>0</v>
      </c>
      <c r="L76" s="149">
        <f aca="true" t="shared" si="18" ref="L76:L89">E76*H76</f>
        <v>0</v>
      </c>
      <c r="M76" s="149">
        <f aca="true" t="shared" si="19" ref="M76:M89">E76*I76</f>
        <v>0</v>
      </c>
    </row>
    <row r="77" spans="1:13" ht="12.75">
      <c r="A77" s="151" t="s">
        <v>88</v>
      </c>
      <c r="B77" s="210" t="s">
        <v>279</v>
      </c>
      <c r="C77" s="211" t="s">
        <v>373</v>
      </c>
      <c r="D77" s="147" t="s">
        <v>32</v>
      </c>
      <c r="E77" s="148">
        <v>1</v>
      </c>
      <c r="F77" s="149"/>
      <c r="G77" s="149"/>
      <c r="H77" s="149"/>
      <c r="I77" s="149">
        <f t="shared" si="15"/>
        <v>0</v>
      </c>
      <c r="J77" s="149">
        <f t="shared" si="16"/>
        <v>0</v>
      </c>
      <c r="K77" s="149">
        <f t="shared" si="17"/>
        <v>0</v>
      </c>
      <c r="L77" s="149">
        <f t="shared" si="18"/>
        <v>0</v>
      </c>
      <c r="M77" s="149">
        <f t="shared" si="19"/>
        <v>0</v>
      </c>
    </row>
    <row r="78" spans="1:13" ht="12.75">
      <c r="A78" s="151" t="s">
        <v>89</v>
      </c>
      <c r="B78" s="210" t="s">
        <v>280</v>
      </c>
      <c r="C78" s="211" t="s">
        <v>373</v>
      </c>
      <c r="D78" s="147" t="s">
        <v>32</v>
      </c>
      <c r="E78" s="148">
        <v>1</v>
      </c>
      <c r="F78" s="149"/>
      <c r="G78" s="149"/>
      <c r="H78" s="149"/>
      <c r="I78" s="149">
        <f t="shared" si="15"/>
        <v>0</v>
      </c>
      <c r="J78" s="149">
        <f t="shared" si="16"/>
        <v>0</v>
      </c>
      <c r="K78" s="149">
        <f t="shared" si="17"/>
        <v>0</v>
      </c>
      <c r="L78" s="149">
        <f t="shared" si="18"/>
        <v>0</v>
      </c>
      <c r="M78" s="149">
        <f t="shared" si="19"/>
        <v>0</v>
      </c>
    </row>
    <row r="79" spans="1:13" ht="12.75">
      <c r="A79" s="151" t="s">
        <v>90</v>
      </c>
      <c r="B79" s="210" t="s">
        <v>281</v>
      </c>
      <c r="C79" s="211" t="s">
        <v>373</v>
      </c>
      <c r="D79" s="147" t="s">
        <v>32</v>
      </c>
      <c r="E79" s="148">
        <v>1</v>
      </c>
      <c r="F79" s="149"/>
      <c r="G79" s="149"/>
      <c r="H79" s="149"/>
      <c r="I79" s="149">
        <f t="shared" si="15"/>
        <v>0</v>
      </c>
      <c r="J79" s="149">
        <f t="shared" si="16"/>
        <v>0</v>
      </c>
      <c r="K79" s="149">
        <f t="shared" si="17"/>
        <v>0</v>
      </c>
      <c r="L79" s="149">
        <f t="shared" si="18"/>
        <v>0</v>
      </c>
      <c r="M79" s="149">
        <f t="shared" si="19"/>
        <v>0</v>
      </c>
    </row>
    <row r="80" spans="1:13" ht="12.75">
      <c r="A80" s="151" t="s">
        <v>91</v>
      </c>
      <c r="B80" s="210" t="s">
        <v>282</v>
      </c>
      <c r="C80" s="211" t="s">
        <v>373</v>
      </c>
      <c r="D80" s="147" t="s">
        <v>32</v>
      </c>
      <c r="E80" s="148">
        <v>1</v>
      </c>
      <c r="F80" s="149"/>
      <c r="G80" s="149"/>
      <c r="H80" s="149"/>
      <c r="I80" s="149">
        <f t="shared" si="15"/>
        <v>0</v>
      </c>
      <c r="J80" s="149">
        <f t="shared" si="16"/>
        <v>0</v>
      </c>
      <c r="K80" s="149">
        <f t="shared" si="17"/>
        <v>0</v>
      </c>
      <c r="L80" s="149">
        <f t="shared" si="18"/>
        <v>0</v>
      </c>
      <c r="M80" s="149">
        <f t="shared" si="19"/>
        <v>0</v>
      </c>
    </row>
    <row r="81" spans="1:13" ht="12.75">
      <c r="A81" s="151" t="s">
        <v>92</v>
      </c>
      <c r="B81" s="210" t="s">
        <v>283</v>
      </c>
      <c r="C81" s="211" t="s">
        <v>373</v>
      </c>
      <c r="D81" s="147" t="s">
        <v>32</v>
      </c>
      <c r="E81" s="148">
        <v>35</v>
      </c>
      <c r="F81" s="149"/>
      <c r="G81" s="149"/>
      <c r="H81" s="149"/>
      <c r="I81" s="149">
        <f t="shared" si="15"/>
        <v>0</v>
      </c>
      <c r="J81" s="149">
        <f t="shared" si="16"/>
        <v>0</v>
      </c>
      <c r="K81" s="149">
        <f t="shared" si="17"/>
        <v>0</v>
      </c>
      <c r="L81" s="149">
        <f t="shared" si="18"/>
        <v>0</v>
      </c>
      <c r="M81" s="149">
        <f t="shared" si="19"/>
        <v>0</v>
      </c>
    </row>
    <row r="82" spans="1:13" ht="12.75">
      <c r="A82" s="151" t="s">
        <v>93</v>
      </c>
      <c r="B82" s="210" t="s">
        <v>284</v>
      </c>
      <c r="C82" s="211" t="s">
        <v>373</v>
      </c>
      <c r="D82" s="147" t="s">
        <v>32</v>
      </c>
      <c r="E82" s="148">
        <v>9</v>
      </c>
      <c r="F82" s="149"/>
      <c r="G82" s="149"/>
      <c r="H82" s="149"/>
      <c r="I82" s="149">
        <f t="shared" si="15"/>
        <v>0</v>
      </c>
      <c r="J82" s="149">
        <f t="shared" si="16"/>
        <v>0</v>
      </c>
      <c r="K82" s="149">
        <f t="shared" si="17"/>
        <v>0</v>
      </c>
      <c r="L82" s="149">
        <f t="shared" si="18"/>
        <v>0</v>
      </c>
      <c r="M82" s="149">
        <f t="shared" si="19"/>
        <v>0</v>
      </c>
    </row>
    <row r="83" spans="1:13" ht="12.75">
      <c r="A83" s="151" t="s">
        <v>94</v>
      </c>
      <c r="B83" s="210" t="s">
        <v>286</v>
      </c>
      <c r="C83" s="211" t="s">
        <v>373</v>
      </c>
      <c r="D83" s="147" t="s">
        <v>32</v>
      </c>
      <c r="E83" s="148">
        <v>6</v>
      </c>
      <c r="F83" s="149"/>
      <c r="G83" s="149"/>
      <c r="H83" s="149"/>
      <c r="I83" s="149">
        <f>F83+G83+H83</f>
        <v>0</v>
      </c>
      <c r="J83" s="149">
        <f>E83*F83</f>
        <v>0</v>
      </c>
      <c r="K83" s="149">
        <f>E83*G83</f>
        <v>0</v>
      </c>
      <c r="L83" s="149">
        <f>E83*H83</f>
        <v>0</v>
      </c>
      <c r="M83" s="149">
        <f>E83*I83</f>
        <v>0</v>
      </c>
    </row>
    <row r="84" spans="1:13" ht="12.75">
      <c r="A84" s="151" t="s">
        <v>285</v>
      </c>
      <c r="B84" s="210" t="s">
        <v>365</v>
      </c>
      <c r="C84" s="211" t="s">
        <v>373</v>
      </c>
      <c r="D84" s="147" t="s">
        <v>32</v>
      </c>
      <c r="E84" s="148">
        <v>13</v>
      </c>
      <c r="F84" s="149"/>
      <c r="G84" s="149"/>
      <c r="H84" s="149"/>
      <c r="I84" s="149">
        <f>F84+G84+H84</f>
        <v>0</v>
      </c>
      <c r="J84" s="149">
        <f>E84*F84</f>
        <v>0</v>
      </c>
      <c r="K84" s="149">
        <f>E84*G84</f>
        <v>0</v>
      </c>
      <c r="L84" s="149">
        <f>E84*H84</f>
        <v>0</v>
      </c>
      <c r="M84" s="149">
        <f>E84*I84</f>
        <v>0</v>
      </c>
    </row>
    <row r="85" spans="1:13" ht="12.75">
      <c r="A85" s="214" t="s">
        <v>95</v>
      </c>
      <c r="B85" s="336" t="s">
        <v>58</v>
      </c>
      <c r="C85" s="185"/>
      <c r="D85" s="147"/>
      <c r="E85" s="148"/>
      <c r="F85" s="149"/>
      <c r="G85" s="149"/>
      <c r="H85" s="149"/>
      <c r="I85" s="149"/>
      <c r="J85" s="154"/>
      <c r="K85" s="154"/>
      <c r="L85" s="154"/>
      <c r="M85" s="154"/>
    </row>
    <row r="86" spans="1:13" ht="48" customHeight="1">
      <c r="A86" s="151"/>
      <c r="B86" s="160" t="s">
        <v>99</v>
      </c>
      <c r="C86" s="185"/>
      <c r="D86" s="147"/>
      <c r="E86" s="148"/>
      <c r="F86" s="149"/>
      <c r="G86" s="149"/>
      <c r="H86" s="149"/>
      <c r="I86" s="149"/>
      <c r="J86" s="149"/>
      <c r="K86" s="149"/>
      <c r="L86" s="149"/>
      <c r="M86" s="149"/>
    </row>
    <row r="87" spans="1:13" ht="12.75">
      <c r="A87" s="215" t="s">
        <v>96</v>
      </c>
      <c r="B87" s="210" t="s">
        <v>226</v>
      </c>
      <c r="C87" s="211" t="s">
        <v>390</v>
      </c>
      <c r="D87" s="147" t="s">
        <v>2</v>
      </c>
      <c r="E87" s="148">
        <v>120</v>
      </c>
      <c r="F87" s="149"/>
      <c r="G87" s="149"/>
      <c r="H87" s="149"/>
      <c r="I87" s="149">
        <f t="shared" si="15"/>
        <v>0</v>
      </c>
      <c r="J87" s="149">
        <f t="shared" si="16"/>
        <v>0</v>
      </c>
      <c r="K87" s="149">
        <f t="shared" si="17"/>
        <v>0</v>
      </c>
      <c r="L87" s="149">
        <f t="shared" si="18"/>
        <v>0</v>
      </c>
      <c r="M87" s="149">
        <f t="shared" si="19"/>
        <v>0</v>
      </c>
    </row>
    <row r="88" spans="1:13" ht="12.75">
      <c r="A88" s="215" t="s">
        <v>97</v>
      </c>
      <c r="B88" s="210" t="s">
        <v>227</v>
      </c>
      <c r="C88" s="211" t="s">
        <v>390</v>
      </c>
      <c r="D88" s="147" t="s">
        <v>2</v>
      </c>
      <c r="E88" s="148">
        <v>318</v>
      </c>
      <c r="F88" s="149"/>
      <c r="G88" s="149"/>
      <c r="H88" s="149"/>
      <c r="I88" s="149">
        <f t="shared" si="15"/>
        <v>0</v>
      </c>
      <c r="J88" s="149">
        <f t="shared" si="16"/>
        <v>0</v>
      </c>
      <c r="K88" s="149">
        <f t="shared" si="17"/>
        <v>0</v>
      </c>
      <c r="L88" s="149">
        <f t="shared" si="18"/>
        <v>0</v>
      </c>
      <c r="M88" s="149">
        <f t="shared" si="19"/>
        <v>0</v>
      </c>
    </row>
    <row r="89" spans="1:13" ht="81" customHeight="1">
      <c r="A89" s="216" t="s">
        <v>98</v>
      </c>
      <c r="B89" s="161" t="s">
        <v>55</v>
      </c>
      <c r="C89" s="158"/>
      <c r="D89" s="159" t="s">
        <v>31</v>
      </c>
      <c r="E89" s="148">
        <v>1</v>
      </c>
      <c r="F89" s="149"/>
      <c r="G89" s="149"/>
      <c r="H89" s="149"/>
      <c r="I89" s="149">
        <f t="shared" si="15"/>
        <v>0</v>
      </c>
      <c r="J89" s="149">
        <f t="shared" si="16"/>
        <v>0</v>
      </c>
      <c r="K89" s="149">
        <f t="shared" si="17"/>
        <v>0</v>
      </c>
      <c r="L89" s="149">
        <f t="shared" si="18"/>
        <v>0</v>
      </c>
      <c r="M89" s="149">
        <f t="shared" si="19"/>
        <v>0</v>
      </c>
    </row>
    <row r="90" spans="1:13" ht="12.75">
      <c r="A90" s="137"/>
      <c r="B90" s="138" t="s">
        <v>9</v>
      </c>
      <c r="C90" s="139"/>
      <c r="D90" s="147"/>
      <c r="E90" s="148"/>
      <c r="F90" s="153"/>
      <c r="G90" s="153"/>
      <c r="H90" s="153"/>
      <c r="I90" s="154"/>
      <c r="J90" s="154">
        <f>SUM(J75:J89)</f>
        <v>0</v>
      </c>
      <c r="K90" s="154">
        <f>SUM(K75:K89)</f>
        <v>0</v>
      </c>
      <c r="L90" s="154">
        <f>SUM(L75:L89)</f>
        <v>0</v>
      </c>
      <c r="M90" s="154">
        <f>SUM(M75:M89)</f>
        <v>0</v>
      </c>
    </row>
    <row r="91" spans="1:13" ht="12.75">
      <c r="A91" s="137"/>
      <c r="B91" s="138"/>
      <c r="C91" s="139"/>
      <c r="D91" s="147"/>
      <c r="E91" s="148"/>
      <c r="F91" s="153"/>
      <c r="G91" s="153"/>
      <c r="H91" s="153"/>
      <c r="I91" s="154"/>
      <c r="J91" s="153"/>
      <c r="K91" s="153"/>
      <c r="L91" s="153"/>
      <c r="M91" s="154"/>
    </row>
    <row r="92" spans="1:13" ht="12.75">
      <c r="A92" s="338" t="s">
        <v>100</v>
      </c>
      <c r="B92" s="188" t="s">
        <v>200</v>
      </c>
      <c r="C92" s="189"/>
      <c r="D92" s="190"/>
      <c r="E92" s="191"/>
      <c r="F92" s="171"/>
      <c r="G92" s="171"/>
      <c r="H92" s="171"/>
      <c r="I92" s="171"/>
      <c r="J92" s="171"/>
      <c r="K92" s="171"/>
      <c r="L92" s="171"/>
      <c r="M92" s="171"/>
    </row>
    <row r="93" spans="1:13" ht="61.5" customHeight="1">
      <c r="A93" s="137"/>
      <c r="B93" s="160" t="s">
        <v>201</v>
      </c>
      <c r="C93" s="184"/>
      <c r="D93" s="147"/>
      <c r="E93" s="148"/>
      <c r="F93" s="153"/>
      <c r="G93" s="153"/>
      <c r="H93" s="153"/>
      <c r="I93" s="153"/>
      <c r="J93" s="153"/>
      <c r="K93" s="153"/>
      <c r="L93" s="153"/>
      <c r="M93" s="153"/>
    </row>
    <row r="94" spans="1:13" ht="12.75">
      <c r="A94" s="213" t="s">
        <v>101</v>
      </c>
      <c r="B94" s="348" t="s">
        <v>250</v>
      </c>
      <c r="C94" s="183"/>
      <c r="D94" s="197"/>
      <c r="E94" s="339"/>
      <c r="F94" s="153"/>
      <c r="G94" s="153"/>
      <c r="H94" s="153"/>
      <c r="I94" s="153"/>
      <c r="J94" s="153"/>
      <c r="K94" s="153"/>
      <c r="L94" s="153"/>
      <c r="M94" s="153"/>
    </row>
    <row r="95" spans="1:13" ht="12.75">
      <c r="A95" s="340" t="s">
        <v>251</v>
      </c>
      <c r="B95" s="349" t="s">
        <v>271</v>
      </c>
      <c r="C95" s="327" t="s">
        <v>345</v>
      </c>
      <c r="D95" s="192" t="s">
        <v>32</v>
      </c>
      <c r="E95" s="193">
        <v>20</v>
      </c>
      <c r="F95" s="352"/>
      <c r="G95" s="352"/>
      <c r="H95" s="352"/>
      <c r="I95" s="149">
        <f>F95+G95+H95</f>
        <v>0</v>
      </c>
      <c r="J95" s="149">
        <f>E95*F95</f>
        <v>0</v>
      </c>
      <c r="K95" s="149">
        <f>E95*G95</f>
        <v>0</v>
      </c>
      <c r="L95" s="149">
        <f>E95*H95</f>
        <v>0</v>
      </c>
      <c r="M95" s="149">
        <f>E95*I95</f>
        <v>0</v>
      </c>
    </row>
    <row r="96" spans="1:13" ht="12.75">
      <c r="A96" s="340" t="s">
        <v>252</v>
      </c>
      <c r="B96" s="349" t="s">
        <v>366</v>
      </c>
      <c r="C96" s="327" t="s">
        <v>345</v>
      </c>
      <c r="D96" s="192" t="s">
        <v>32</v>
      </c>
      <c r="E96" s="193">
        <v>1</v>
      </c>
      <c r="F96" s="352"/>
      <c r="G96" s="352"/>
      <c r="H96" s="352"/>
      <c r="I96" s="149">
        <f aca="true" t="shared" si="20" ref="I96:I102">F96+G96+H96</f>
        <v>0</v>
      </c>
      <c r="J96" s="149">
        <f aca="true" t="shared" si="21" ref="J96:J102">E96*F96</f>
        <v>0</v>
      </c>
      <c r="K96" s="149">
        <f aca="true" t="shared" si="22" ref="K96:K102">E96*G96</f>
        <v>0</v>
      </c>
      <c r="L96" s="149">
        <f aca="true" t="shared" si="23" ref="L96:L102">E96*H96</f>
        <v>0</v>
      </c>
      <c r="M96" s="149">
        <f aca="true" t="shared" si="24" ref="M96:M102">E96*I96</f>
        <v>0</v>
      </c>
    </row>
    <row r="97" spans="1:13" ht="12.75">
      <c r="A97" s="340" t="s">
        <v>253</v>
      </c>
      <c r="B97" s="349" t="s">
        <v>274</v>
      </c>
      <c r="C97" s="327" t="s">
        <v>345</v>
      </c>
      <c r="D97" s="192" t="s">
        <v>32</v>
      </c>
      <c r="E97" s="193">
        <v>1</v>
      </c>
      <c r="F97" s="352"/>
      <c r="G97" s="352"/>
      <c r="H97" s="352"/>
      <c r="I97" s="149">
        <f>F97+G97+H97</f>
        <v>0</v>
      </c>
      <c r="J97" s="149">
        <f>E97*F97</f>
        <v>0</v>
      </c>
      <c r="K97" s="149">
        <f>E97*G97</f>
        <v>0</v>
      </c>
      <c r="L97" s="149">
        <f>E97*H97</f>
        <v>0</v>
      </c>
      <c r="M97" s="149">
        <f>E97*I97</f>
        <v>0</v>
      </c>
    </row>
    <row r="98" spans="1:13" ht="12.75">
      <c r="A98" s="340" t="s">
        <v>254</v>
      </c>
      <c r="B98" s="349" t="s">
        <v>273</v>
      </c>
      <c r="C98" s="327" t="s">
        <v>345</v>
      </c>
      <c r="D98" s="192" t="s">
        <v>32</v>
      </c>
      <c r="E98" s="193">
        <v>1</v>
      </c>
      <c r="F98" s="352"/>
      <c r="G98" s="352"/>
      <c r="H98" s="352"/>
      <c r="I98" s="149">
        <f>F98+G98+H98</f>
        <v>0</v>
      </c>
      <c r="J98" s="149">
        <f>E98*F98</f>
        <v>0</v>
      </c>
      <c r="K98" s="149">
        <f>E98*G98</f>
        <v>0</v>
      </c>
      <c r="L98" s="149">
        <f>E98*H98</f>
        <v>0</v>
      </c>
      <c r="M98" s="149">
        <f>E98*I98</f>
        <v>0</v>
      </c>
    </row>
    <row r="99" spans="1:13" ht="12.75">
      <c r="A99" s="340" t="s">
        <v>255</v>
      </c>
      <c r="B99" s="349" t="s">
        <v>272</v>
      </c>
      <c r="C99" s="327" t="s">
        <v>276</v>
      </c>
      <c r="D99" s="192" t="s">
        <v>32</v>
      </c>
      <c r="E99" s="193">
        <v>1</v>
      </c>
      <c r="F99" s="149"/>
      <c r="G99" s="149"/>
      <c r="H99" s="149"/>
      <c r="I99" s="149">
        <f>F99+G99+H99</f>
        <v>0</v>
      </c>
      <c r="J99" s="149">
        <f>E99*F99</f>
        <v>0</v>
      </c>
      <c r="K99" s="149">
        <f>E99*G99</f>
        <v>0</v>
      </c>
      <c r="L99" s="149">
        <f>E99*H99</f>
        <v>0</v>
      </c>
      <c r="M99" s="149">
        <f>E99*I99</f>
        <v>0</v>
      </c>
    </row>
    <row r="100" spans="1:13" ht="12.75">
      <c r="A100" s="340" t="s">
        <v>256</v>
      </c>
      <c r="B100" s="349" t="s">
        <v>275</v>
      </c>
      <c r="C100" s="327" t="s">
        <v>345</v>
      </c>
      <c r="D100" s="192" t="s">
        <v>32</v>
      </c>
      <c r="E100" s="193">
        <v>1</v>
      </c>
      <c r="F100" s="352"/>
      <c r="G100" s="352"/>
      <c r="H100" s="352"/>
      <c r="I100" s="149">
        <f>F100+G100+H100</f>
        <v>0</v>
      </c>
      <c r="J100" s="149">
        <f>E100*F100</f>
        <v>0</v>
      </c>
      <c r="K100" s="149">
        <f>E100*G100</f>
        <v>0</v>
      </c>
      <c r="L100" s="149">
        <f>E100*H100</f>
        <v>0</v>
      </c>
      <c r="M100" s="149">
        <f>E100*I100</f>
        <v>0</v>
      </c>
    </row>
    <row r="101" spans="1:13" ht="12.75">
      <c r="A101" s="340" t="s">
        <v>257</v>
      </c>
      <c r="B101" s="186" t="s">
        <v>196</v>
      </c>
      <c r="C101" s="211" t="s">
        <v>390</v>
      </c>
      <c r="D101" s="195" t="s">
        <v>2</v>
      </c>
      <c r="E101" s="193">
        <v>1210</v>
      </c>
      <c r="F101" s="149"/>
      <c r="G101" s="149"/>
      <c r="H101" s="149"/>
      <c r="I101" s="149">
        <f t="shared" si="20"/>
        <v>0</v>
      </c>
      <c r="J101" s="149">
        <f t="shared" si="21"/>
        <v>0</v>
      </c>
      <c r="K101" s="149">
        <f t="shared" si="22"/>
        <v>0</v>
      </c>
      <c r="L101" s="149">
        <f t="shared" si="23"/>
        <v>0</v>
      </c>
      <c r="M101" s="149">
        <f t="shared" si="24"/>
        <v>0</v>
      </c>
    </row>
    <row r="102" spans="1:13" ht="82.5" customHeight="1">
      <c r="A102" s="332" t="s">
        <v>102</v>
      </c>
      <c r="B102" s="161" t="s">
        <v>55</v>
      </c>
      <c r="C102" s="192"/>
      <c r="D102" s="192" t="s">
        <v>32</v>
      </c>
      <c r="E102" s="193">
        <v>1</v>
      </c>
      <c r="F102" s="149"/>
      <c r="G102" s="149"/>
      <c r="H102" s="149"/>
      <c r="I102" s="149">
        <f t="shared" si="20"/>
        <v>0</v>
      </c>
      <c r="J102" s="149">
        <f t="shared" si="21"/>
        <v>0</v>
      </c>
      <c r="K102" s="149">
        <f t="shared" si="22"/>
        <v>0</v>
      </c>
      <c r="L102" s="149">
        <f t="shared" si="23"/>
        <v>0</v>
      </c>
      <c r="M102" s="149">
        <f t="shared" si="24"/>
        <v>0</v>
      </c>
    </row>
    <row r="103" spans="1:13" ht="12.75">
      <c r="A103" s="196"/>
      <c r="B103" s="194"/>
      <c r="C103" s="192"/>
      <c r="D103" s="195"/>
      <c r="E103" s="197"/>
      <c r="F103" s="198"/>
      <c r="G103" s="198"/>
      <c r="H103" s="198"/>
      <c r="I103" s="198"/>
      <c r="J103" s="187">
        <f>SUM(J95:J102)</f>
        <v>0</v>
      </c>
      <c r="K103" s="187">
        <f>SUM(K95:K102)</f>
        <v>0</v>
      </c>
      <c r="L103" s="187">
        <f>SUM(L95:L102)</f>
        <v>0</v>
      </c>
      <c r="M103" s="187">
        <f>SUM(M95:M102)</f>
        <v>0</v>
      </c>
    </row>
    <row r="104" spans="1:13" ht="12.75">
      <c r="A104" s="196"/>
      <c r="B104" s="194"/>
      <c r="C104" s="192"/>
      <c r="D104" s="195"/>
      <c r="E104" s="192"/>
      <c r="F104" s="195"/>
      <c r="G104" s="195"/>
      <c r="H104" s="195"/>
      <c r="I104" s="195"/>
      <c r="J104" s="195"/>
      <c r="K104" s="195"/>
      <c r="L104" s="195"/>
      <c r="M104" s="195"/>
    </row>
    <row r="105" spans="1:13" ht="12.75">
      <c r="A105" s="196"/>
      <c r="B105" s="194"/>
      <c r="C105" s="192"/>
      <c r="D105" s="195"/>
      <c r="E105" s="192"/>
      <c r="F105" s="195"/>
      <c r="G105" s="195"/>
      <c r="H105" s="195"/>
      <c r="I105" s="195"/>
      <c r="J105" s="195"/>
      <c r="K105" s="195"/>
      <c r="L105" s="195"/>
      <c r="M105" s="195"/>
    </row>
    <row r="106" spans="1:13" ht="12.75">
      <c r="A106" s="196"/>
      <c r="B106" s="194"/>
      <c r="C106" s="192"/>
      <c r="D106" s="195"/>
      <c r="E106" s="192"/>
      <c r="F106" s="195"/>
      <c r="G106" s="195"/>
      <c r="H106" s="195"/>
      <c r="I106" s="195"/>
      <c r="J106" s="195"/>
      <c r="K106" s="195"/>
      <c r="L106" s="195"/>
      <c r="M106" s="195"/>
    </row>
    <row r="107" spans="1:13" ht="13.5" thickBot="1">
      <c r="A107" s="199"/>
      <c r="B107" s="200"/>
      <c r="C107" s="201"/>
      <c r="D107" s="202"/>
      <c r="E107" s="201"/>
      <c r="F107" s="202"/>
      <c r="G107" s="202"/>
      <c r="H107" s="202"/>
      <c r="I107" s="202"/>
      <c r="J107" s="202"/>
      <c r="K107" s="202"/>
      <c r="L107" s="202"/>
      <c r="M107" s="202"/>
    </row>
    <row r="108" spans="4:6" ht="12.75">
      <c r="D108" s="205"/>
      <c r="E108" s="206"/>
      <c r="F108" s="205"/>
    </row>
    <row r="109" spans="4:6" ht="12.75">
      <c r="D109" s="205"/>
      <c r="E109" s="206"/>
      <c r="F109" s="205"/>
    </row>
    <row r="110" spans="4:6" ht="12.75">
      <c r="D110" s="205"/>
      <c r="E110" s="206"/>
      <c r="F110" s="205"/>
    </row>
    <row r="111" spans="4:6" ht="12.75">
      <c r="D111" s="205"/>
      <c r="E111" s="206"/>
      <c r="F111" s="205"/>
    </row>
    <row r="112" spans="4:6" ht="12.75">
      <c r="D112" s="205"/>
      <c r="E112" s="206"/>
      <c r="F112" s="205"/>
    </row>
    <row r="113" spans="4:6" ht="12.75">
      <c r="D113" s="205"/>
      <c r="E113" s="206"/>
      <c r="F113" s="205"/>
    </row>
    <row r="114" spans="4:6" ht="12.75">
      <c r="D114" s="205"/>
      <c r="E114" s="206"/>
      <c r="F114" s="205"/>
    </row>
    <row r="115" spans="4:6" ht="12.75">
      <c r="D115" s="205"/>
      <c r="E115" s="206"/>
      <c r="F115" s="205"/>
    </row>
    <row r="116" spans="4:6" ht="12.75">
      <c r="D116" s="205"/>
      <c r="E116" s="206"/>
      <c r="F116" s="205"/>
    </row>
    <row r="117" spans="4:6" ht="12.75">
      <c r="D117" s="205"/>
      <c r="E117" s="206"/>
      <c r="F117" s="205"/>
    </row>
    <row r="118" spans="4:6" ht="12.75">
      <c r="D118" s="205"/>
      <c r="E118" s="206"/>
      <c r="F118" s="205"/>
    </row>
    <row r="119" spans="4:6" ht="12.75">
      <c r="D119" s="205"/>
      <c r="E119" s="206"/>
      <c r="F119" s="205"/>
    </row>
    <row r="120" spans="4:6" ht="12.75">
      <c r="D120" s="205"/>
      <c r="E120" s="206"/>
      <c r="F120" s="205"/>
    </row>
    <row r="121" spans="4:6" ht="12.75">
      <c r="D121" s="205"/>
      <c r="E121" s="206"/>
      <c r="F121" s="205"/>
    </row>
    <row r="122" spans="4:6" ht="12.75">
      <c r="D122" s="205"/>
      <c r="E122" s="206"/>
      <c r="F122" s="205"/>
    </row>
    <row r="123" spans="4:6" ht="12.75">
      <c r="D123" s="205"/>
      <c r="E123" s="206"/>
      <c r="F123" s="205"/>
    </row>
    <row r="124" spans="4:6" ht="12.75">
      <c r="D124" s="205"/>
      <c r="E124" s="206"/>
      <c r="F124" s="205"/>
    </row>
    <row r="125" spans="4:6" ht="12.75">
      <c r="D125" s="205"/>
      <c r="E125" s="206"/>
      <c r="F125" s="205"/>
    </row>
    <row r="126" spans="4:6" ht="12.75">
      <c r="D126" s="205"/>
      <c r="E126" s="205"/>
      <c r="F126" s="205"/>
    </row>
    <row r="127" spans="4:6" ht="12.75">
      <c r="D127" s="205"/>
      <c r="E127" s="205"/>
      <c r="F127" s="205"/>
    </row>
    <row r="128" spans="4:6" ht="12.75">
      <c r="D128" s="205"/>
      <c r="E128" s="205"/>
      <c r="F128" s="205"/>
    </row>
    <row r="129" spans="4:6" ht="12.75">
      <c r="D129" s="205"/>
      <c r="E129" s="205"/>
      <c r="F129" s="205"/>
    </row>
    <row r="130" spans="4:6" ht="12.75">
      <c r="D130" s="205"/>
      <c r="E130" s="205"/>
      <c r="F130" s="205"/>
    </row>
    <row r="131" spans="4:6" ht="12.75">
      <c r="D131" s="205"/>
      <c r="E131" s="205"/>
      <c r="F131" s="205"/>
    </row>
    <row r="132" spans="4:6" ht="12.75">
      <c r="D132" s="205"/>
      <c r="E132" s="205"/>
      <c r="F132" s="205"/>
    </row>
    <row r="133" spans="4:6" ht="12.75">
      <c r="D133" s="205"/>
      <c r="E133" s="205"/>
      <c r="F133" s="205"/>
    </row>
    <row r="134" spans="4:6" ht="12.75">
      <c r="D134" s="205"/>
      <c r="E134" s="205"/>
      <c r="F134" s="205"/>
    </row>
    <row r="135" spans="4:6" ht="12.75">
      <c r="D135" s="205"/>
      <c r="E135" s="205"/>
      <c r="F135" s="205"/>
    </row>
    <row r="136" spans="4:6" ht="12.75">
      <c r="D136" s="205"/>
      <c r="E136" s="205"/>
      <c r="F136" s="205"/>
    </row>
    <row r="137" spans="4:6" ht="12.75">
      <c r="D137" s="205"/>
      <c r="E137" s="205"/>
      <c r="F137" s="205"/>
    </row>
    <row r="138" spans="4:6" ht="12.75">
      <c r="D138" s="205"/>
      <c r="E138" s="205"/>
      <c r="F138" s="205"/>
    </row>
    <row r="139" spans="4:6" ht="12.75">
      <c r="D139" s="205"/>
      <c r="E139" s="205"/>
      <c r="F139" s="205"/>
    </row>
    <row r="140" spans="4:6" ht="12.75">
      <c r="D140" s="205"/>
      <c r="E140" s="205"/>
      <c r="F140" s="205"/>
    </row>
    <row r="141" spans="4:6" ht="12.75">
      <c r="D141" s="205"/>
      <c r="E141" s="205"/>
      <c r="F141" s="205"/>
    </row>
    <row r="142" spans="4:6" ht="12.75">
      <c r="D142" s="205"/>
      <c r="E142" s="205"/>
      <c r="F142" s="205"/>
    </row>
    <row r="143" spans="4:6" ht="12.75">
      <c r="D143" s="205"/>
      <c r="E143" s="205"/>
      <c r="F143" s="205"/>
    </row>
    <row r="144" spans="4:6" ht="12.75">
      <c r="D144" s="205"/>
      <c r="E144" s="205"/>
      <c r="F144" s="205"/>
    </row>
    <row r="145" spans="4:6" ht="12.75">
      <c r="D145" s="205"/>
      <c r="E145" s="205"/>
      <c r="F145" s="205"/>
    </row>
    <row r="146" spans="4:6" ht="12.75">
      <c r="D146" s="205"/>
      <c r="E146" s="205"/>
      <c r="F146" s="205"/>
    </row>
    <row r="147" spans="4:6" ht="12.75">
      <c r="D147" s="205"/>
      <c r="E147" s="205"/>
      <c r="F147" s="205"/>
    </row>
    <row r="148" spans="4:6" ht="12.75">
      <c r="D148" s="205"/>
      <c r="E148" s="205"/>
      <c r="F148" s="205"/>
    </row>
    <row r="149" spans="4:6" ht="12.75">
      <c r="D149" s="205"/>
      <c r="E149" s="205"/>
      <c r="F149" s="205"/>
    </row>
    <row r="150" spans="4:6" ht="12.75">
      <c r="D150" s="205"/>
      <c r="E150" s="205"/>
      <c r="F150" s="205"/>
    </row>
    <row r="151" spans="4:6" ht="12.75">
      <c r="D151" s="205"/>
      <c r="E151" s="205"/>
      <c r="F151" s="205"/>
    </row>
    <row r="152" spans="4:6" ht="12.75">
      <c r="D152" s="205"/>
      <c r="E152" s="205"/>
      <c r="F152" s="205"/>
    </row>
    <row r="153" spans="4:6" ht="12.75">
      <c r="D153" s="205"/>
      <c r="E153" s="205"/>
      <c r="F153" s="205"/>
    </row>
    <row r="154" spans="4:6" ht="12.75">
      <c r="D154" s="205"/>
      <c r="E154" s="205"/>
      <c r="F154" s="205"/>
    </row>
    <row r="155" spans="4:6" ht="12.75">
      <c r="D155" s="205"/>
      <c r="E155" s="205"/>
      <c r="F155" s="205"/>
    </row>
  </sheetData>
  <sheetProtection/>
  <mergeCells count="9">
    <mergeCell ref="A2:M2"/>
    <mergeCell ref="A5:M5"/>
    <mergeCell ref="D6:D8"/>
    <mergeCell ref="E6:E7"/>
    <mergeCell ref="F6:I6"/>
    <mergeCell ref="J6:M6"/>
    <mergeCell ref="A6:A8"/>
    <mergeCell ref="B6:B8"/>
    <mergeCell ref="C6:C8"/>
  </mergeCells>
  <printOptions horizontalCentered="1" verticalCentered="1"/>
  <pageMargins left="0.3937007874015748" right="0.3937007874015748" top="0.3937007874015748" bottom="0.3937007874015748" header="0.5118110236220472" footer="0.5118110236220472"/>
  <pageSetup fitToHeight="10" horizontalDpi="300" verticalDpi="300" orientation="landscape" paperSize="9" scale="39" r:id="rId1"/>
  <rowBreaks count="1" manualBreakCount="1">
    <brk id="63" max="12" man="1"/>
  </rowBreaks>
  <ignoredErrors>
    <ignoredError sqref="I95:M103 I42:M49 I54:M70 I75:M90 I11:M35 M37 I37 I36:M36 J37:L37"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oytun uzer</dc:creator>
  <cp:keywords/>
  <dc:description/>
  <cp:lastModifiedBy>muge.kunt</cp:lastModifiedBy>
  <cp:lastPrinted>2020-01-04T23:30:45Z</cp:lastPrinted>
  <dcterms:created xsi:type="dcterms:W3CDTF">2011-08-17T13:41:07Z</dcterms:created>
  <dcterms:modified xsi:type="dcterms:W3CDTF">2020-01-06T09:04:34Z</dcterms:modified>
  <cp:category/>
  <cp:version/>
  <cp:contentType/>
  <cp:contentStatus/>
</cp:coreProperties>
</file>